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2635" windowHeight="13215" activeTab="1"/>
  </bookViews>
  <sheets>
    <sheet name="1号様式" sheetId="1" r:id="rId1"/>
    <sheet name="1号様式 入力用" sheetId="2" r:id="rId2"/>
    <sheet name="1号記入例" sheetId="3" r:id="rId3"/>
    <sheet name="2号様式 " sheetId="4" r:id="rId4"/>
    <sheet name="2号記入例" sheetId="5" r:id="rId5"/>
    <sheet name="４号様式" sheetId="6" r:id="rId6"/>
    <sheet name="Sheet2" sheetId="7" r:id="rId7"/>
    <sheet name="Sheet3" sheetId="8" r:id="rId8"/>
  </sheets>
  <definedNames>
    <definedName name="_xlnm.Print_Area" localSheetId="2">'1号記入例'!$A$1:$P$50</definedName>
  </definedNames>
  <calcPr fullCalcOnLoad="1"/>
</workbook>
</file>

<file path=xl/comments2.xml><?xml version="1.0" encoding="utf-8"?>
<comments xmlns="http://schemas.openxmlformats.org/spreadsheetml/2006/main">
  <authors>
    <author>oitapref</author>
  </authors>
  <commentList>
    <comment ref="D37" authorId="0">
      <text>
        <r>
          <rPr>
            <b/>
            <sz val="9"/>
            <color indexed="10"/>
            <rFont val="MS P ゴシック"/>
            <family val="3"/>
          </rPr>
          <t>今年度の申請済本数を入力してください
（初めての申請なら０）</t>
        </r>
      </text>
    </comment>
  </commentList>
</comments>
</file>

<file path=xl/comments3.xml><?xml version="1.0" encoding="utf-8"?>
<comments xmlns="http://schemas.openxmlformats.org/spreadsheetml/2006/main">
  <authors>
    <author>oitapref</author>
  </authors>
  <commentList>
    <comment ref="F37" authorId="0">
      <text>
        <r>
          <rPr>
            <b/>
            <sz val="9"/>
            <rFont val="MS P ゴシック"/>
            <family val="3"/>
          </rPr>
          <t>50－交付決定済本数38＝１２</t>
        </r>
      </text>
    </comment>
    <comment ref="J37" authorId="0">
      <text>
        <r>
          <rPr>
            <b/>
            <sz val="9"/>
            <rFont val="MS P ゴシック"/>
            <family val="3"/>
          </rPr>
          <t>18（今回申請本数）－12（助成可能本数）
＝６</t>
        </r>
      </text>
    </comment>
  </commentList>
</comments>
</file>

<file path=xl/sharedStrings.xml><?xml version="1.0" encoding="utf-8"?>
<sst xmlns="http://schemas.openxmlformats.org/spreadsheetml/2006/main" count="332" uniqueCount="110">
  <si>
    <t>第１号様式（第４条関係）</t>
  </si>
  <si>
    <t>①条件不利地域からのコンテナ貨物</t>
  </si>
  <si>
    <t>単価</t>
  </si>
  <si>
    <t>本数</t>
  </si>
  <si>
    <t>助成額</t>
  </si>
  <si>
    <t>Ａ</t>
  </si>
  <si>
    <t>Ｂ</t>
  </si>
  <si>
    <t>４０Ｆ実入り</t>
  </si>
  <si>
    <t>２０Ｆ実入り</t>
  </si>
  <si>
    <t>②大在ＣＴで揚げ燻蒸した貨物</t>
  </si>
  <si>
    <t>必要経費</t>
  </si>
  <si>
    <t>助成率</t>
  </si>
  <si>
    <t>①　合　計</t>
  </si>
  <si>
    <t>②　合　計</t>
  </si>
  <si>
    <t>補助対象</t>
  </si>
  <si>
    <t>補助対象地域</t>
  </si>
  <si>
    <t>貨物の内容</t>
  </si>
  <si>
    <t>大分県ポートセールス実行委員会</t>
  </si>
  <si>
    <t>様</t>
  </si>
  <si>
    <t>　会　長</t>
  </si>
  <si>
    <t>申請者</t>
  </si>
  <si>
    <t>住所</t>
  </si>
  <si>
    <t>名称</t>
  </si>
  <si>
    <t>代表者職・氏名</t>
  </si>
  <si>
    <t>大分港貨物集荷等促進対策助成金交付申請書</t>
  </si>
  <si>
    <t>　大分県貨物集荷等促進対策助成金の交付を受けたいので、同交付要綱第４条の規定に基づき関係書類を添えて申請します。</t>
  </si>
  <si>
    <t>記</t>
  </si>
  <si>
    <t>※助成額について、必要経費の1/2が10万円を超える場合は10万円になります。</t>
  </si>
  <si>
    <t>助成対象期間</t>
  </si>
  <si>
    <t>年　　　月　　　日　～　　　　　　　年　　　月　　　日</t>
  </si>
  <si>
    <t>助成金申請額</t>
  </si>
  <si>
    <t>円</t>
  </si>
  <si>
    <t>～</t>
  </si>
  <si>
    <t>東京都千代田区○丁目○－○</t>
  </si>
  <si>
    <t>株式会社　○○○○○</t>
  </si>
  <si>
    <t>代表取締役　○○　○○</t>
  </si>
  <si>
    <t>記　載　例</t>
  </si>
  <si>
    <t>○○　○○</t>
  </si>
  <si>
    <t>　　年　　月　　日</t>
  </si>
  <si>
    <t>第２号様式（第４条関係）</t>
  </si>
  <si>
    <t>　　　　　年　　月～　　　　年　　月にかかる大分港大在コンテナターミナルへの集荷等実績を下記のとおり報告します。</t>
  </si>
  <si>
    <t>月日</t>
  </si>
  <si>
    <t>／</t>
  </si>
  <si>
    <t>荷主名</t>
  </si>
  <si>
    <t>輸出
輸入</t>
  </si>
  <si>
    <t>出・入</t>
  </si>
  <si>
    <t>40F
20F</t>
  </si>
  <si>
    <t>40・20</t>
  </si>
  <si>
    <t>集荷等地域
（条件不利地域）</t>
  </si>
  <si>
    <t>ｺﾝﾃﾅ
本数</t>
  </si>
  <si>
    <t>使用庫</t>
  </si>
  <si>
    <t>A　・　B
その他</t>
  </si>
  <si>
    <t>大分港貨物集荷等促進対策助成金実績報告書</t>
  </si>
  <si>
    <t>20F　×　　　　　本
40F　×　　　　　本</t>
  </si>
  <si>
    <t>合　計</t>
  </si>
  <si>
    <t>（添付書類）</t>
  </si>
  <si>
    <t>・ＢＬ（船荷証券）若しくはそれに代わるもの</t>
  </si>
  <si>
    <t>燻蒸庫使用助成を照明する書類</t>
  </si>
  <si>
    <t>　会長</t>
  </si>
  <si>
    <t>日田市</t>
  </si>
  <si>
    <t>宮崎県、佐伯市</t>
  </si>
  <si>
    <t>中津市、臼杵市</t>
  </si>
  <si>
    <t>○○</t>
  </si>
  <si>
    <r>
      <t>20F　×　</t>
    </r>
    <r>
      <rPr>
        <sz val="11"/>
        <color indexed="12"/>
        <rFont val="ＤＦ行書体"/>
        <family val="4"/>
      </rPr>
      <t>　</t>
    </r>
    <r>
      <rPr>
        <sz val="11"/>
        <color indexed="12"/>
        <rFont val="ＤＨＰ行書体"/>
        <family val="4"/>
      </rPr>
      <t>１</t>
    </r>
    <r>
      <rPr>
        <sz val="11"/>
        <color theme="1"/>
        <rFont val="Calibri"/>
        <family val="3"/>
      </rPr>
      <t>　　本
40F　×　　　　　本</t>
    </r>
  </si>
  <si>
    <t>第４号様式（第６条関係）</t>
  </si>
  <si>
    <t>大分港貨物集荷等促進対策助成金交付請求書</t>
  </si>
  <si>
    <t>　大分県貨物集荷等促進対策助成金の交付を受けたいので、同交付要綱第６条の規定に基づき請求します。</t>
  </si>
  <si>
    <t>請　求　額</t>
  </si>
  <si>
    <t>金</t>
  </si>
  <si>
    <t>振込先口座</t>
  </si>
  <si>
    <t>金融機関名</t>
  </si>
  <si>
    <t>本支店名</t>
  </si>
  <si>
    <t>口座番号</t>
  </si>
  <si>
    <t>預金の
種類</t>
  </si>
  <si>
    <t>口座名義人</t>
  </si>
  <si>
    <t>（ﾌﾘｶﾞﾅ）</t>
  </si>
  <si>
    <t>普通
当座</t>
  </si>
  <si>
    <t>担当者</t>
  </si>
  <si>
    <t>連絡先</t>
  </si>
  <si>
    <t>・燻蒸実施記録表及び写真、消毒（燻蒸）計画書、その他かかった経費がわかるもの等</t>
  </si>
  <si>
    <t>中津市、日田市、県外</t>
  </si>
  <si>
    <t>条件不利地域助成を証明する書類</t>
  </si>
  <si>
    <t>年　　　月　　　日</t>
  </si>
  <si>
    <t>～</t>
  </si>
  <si>
    <t>貨物名</t>
  </si>
  <si>
    <t>　　年　　　月　　　日</t>
  </si>
  <si>
    <t>別府市、佐伯市、臼杵市、津久見市、
竹田市、豊後高田市、杵築市、宇佐市、
豊後大野市、由布市、国東市、日出町、
九重町、玖珠町、姫島村</t>
  </si>
  <si>
    <r>
      <rPr>
        <sz val="11"/>
        <color indexed="12"/>
        <rFont val="ＭＳ Ｐゴシック"/>
        <family val="3"/>
      </rPr>
      <t>令和</t>
    </r>
    <r>
      <rPr>
        <sz val="11"/>
        <color indexed="12"/>
        <rFont val="ＤＦ行書体"/>
        <family val="4"/>
      </rPr>
      <t>○○</t>
    </r>
    <r>
      <rPr>
        <sz val="11"/>
        <color indexed="12"/>
        <rFont val="ＭＳ Ｐゴシック"/>
        <family val="3"/>
      </rPr>
      <t>年</t>
    </r>
    <r>
      <rPr>
        <sz val="11"/>
        <color indexed="12"/>
        <rFont val="ＤＦ行書体"/>
        <family val="4"/>
      </rPr>
      <t>○</t>
    </r>
    <r>
      <rPr>
        <sz val="11"/>
        <color indexed="12"/>
        <rFont val="ＭＳ Ｐゴシック"/>
        <family val="3"/>
      </rPr>
      <t>月</t>
    </r>
    <r>
      <rPr>
        <sz val="11"/>
        <color indexed="12"/>
        <rFont val="ＤＦ行書体"/>
        <family val="4"/>
      </rPr>
      <t>○</t>
    </r>
    <r>
      <rPr>
        <sz val="11"/>
        <color indexed="12"/>
        <rFont val="ＭＳ Ｐゴシック"/>
        <family val="3"/>
      </rPr>
      <t>日</t>
    </r>
  </si>
  <si>
    <r>
      <rPr>
        <sz val="11"/>
        <color indexed="12"/>
        <rFont val="ＭＳ Ｐゴシック"/>
        <family val="3"/>
      </rPr>
      <t>令和</t>
    </r>
    <r>
      <rPr>
        <sz val="11"/>
        <color indexed="12"/>
        <rFont val="ＤＦ行書体"/>
        <family val="4"/>
      </rPr>
      <t>○○</t>
    </r>
    <r>
      <rPr>
        <sz val="11"/>
        <color indexed="12"/>
        <rFont val="ＭＳ Ｐゴシック"/>
        <family val="3"/>
      </rPr>
      <t>年</t>
    </r>
    <r>
      <rPr>
        <sz val="11"/>
        <color indexed="12"/>
        <rFont val="ＤＦ行書体"/>
        <family val="4"/>
      </rPr>
      <t>○</t>
    </r>
    <r>
      <rPr>
        <sz val="11"/>
        <color indexed="12"/>
        <rFont val="ＭＳ Ｐゴシック"/>
        <family val="3"/>
      </rPr>
      <t>月○</t>
    </r>
    <r>
      <rPr>
        <sz val="11"/>
        <color indexed="12"/>
        <rFont val="ＤＦ行書体"/>
        <family val="4"/>
      </rPr>
      <t>○</t>
    </r>
    <r>
      <rPr>
        <sz val="11"/>
        <color indexed="12"/>
        <rFont val="ＭＳ Ｐゴシック"/>
        <family val="3"/>
      </rPr>
      <t>日</t>
    </r>
  </si>
  <si>
    <r>
      <rPr>
        <sz val="11"/>
        <color indexed="12"/>
        <rFont val="ＭＳ Ｐゴシック"/>
        <family val="3"/>
      </rPr>
      <t>令和</t>
    </r>
    <r>
      <rPr>
        <sz val="11"/>
        <color indexed="12"/>
        <rFont val="ＤＦ行書体"/>
        <family val="4"/>
      </rPr>
      <t>○○</t>
    </r>
    <r>
      <rPr>
        <sz val="11"/>
        <color indexed="12"/>
        <rFont val="ＭＳ Ｐゴシック"/>
        <family val="3"/>
      </rPr>
      <t>年</t>
    </r>
    <r>
      <rPr>
        <sz val="11"/>
        <color indexed="12"/>
        <rFont val="ＤＦ行書体"/>
        <family val="4"/>
      </rPr>
      <t>　○</t>
    </r>
    <r>
      <rPr>
        <sz val="11"/>
        <color indexed="12"/>
        <rFont val="ＭＳ Ｐゴシック"/>
        <family val="3"/>
      </rPr>
      <t>月</t>
    </r>
    <r>
      <rPr>
        <sz val="11"/>
        <color indexed="12"/>
        <rFont val="ＤＦ行書体"/>
        <family val="4"/>
      </rPr>
      <t>○○</t>
    </r>
    <r>
      <rPr>
        <sz val="11"/>
        <color indexed="12"/>
        <rFont val="ＭＳ Ｐゴシック"/>
        <family val="3"/>
      </rPr>
      <t>日</t>
    </r>
  </si>
  <si>
    <r>
      <t>　</t>
    </r>
    <r>
      <rPr>
        <sz val="11"/>
        <color indexed="12"/>
        <rFont val="ＤＦ行書体"/>
        <family val="4"/>
      </rPr>
      <t>令和○○</t>
    </r>
    <r>
      <rPr>
        <sz val="11"/>
        <color theme="1"/>
        <rFont val="Calibri"/>
        <family val="3"/>
      </rPr>
      <t>年</t>
    </r>
    <r>
      <rPr>
        <sz val="11"/>
        <color indexed="12"/>
        <rFont val="ＤＦ行書体"/>
        <family val="4"/>
      </rPr>
      <t>○</t>
    </r>
    <r>
      <rPr>
        <sz val="11"/>
        <color theme="1"/>
        <rFont val="Calibri"/>
        <family val="3"/>
      </rPr>
      <t>月～</t>
    </r>
    <r>
      <rPr>
        <sz val="11"/>
        <color indexed="12"/>
        <rFont val="ＤＦ行書体"/>
        <family val="4"/>
      </rPr>
      <t>令和○○</t>
    </r>
    <r>
      <rPr>
        <sz val="11"/>
        <color theme="1"/>
        <rFont val="Calibri"/>
        <family val="3"/>
      </rPr>
      <t>年</t>
    </r>
    <r>
      <rPr>
        <sz val="11"/>
        <color indexed="12"/>
        <rFont val="ＤＦ行書体"/>
        <family val="4"/>
      </rPr>
      <t>○○</t>
    </r>
    <r>
      <rPr>
        <sz val="11"/>
        <color theme="1"/>
        <rFont val="Calibri"/>
        <family val="3"/>
      </rPr>
      <t>月にかかる大分港大在コンテナターミナルへの集荷等実績を下記のとおり報告します。</t>
    </r>
  </si>
  <si>
    <t>調整後
本数</t>
  </si>
  <si>
    <t>今回申請本数</t>
  </si>
  <si>
    <t>○助成本数調整</t>
  </si>
  <si>
    <t>調整本数</t>
  </si>
  <si>
    <t>助成可能本数</t>
  </si>
  <si>
    <t>申請者</t>
  </si>
  <si>
    <t>※調整は単価の安いものから順に行ってください</t>
  </si>
  <si>
    <t>※助成年度（4月1日～翌年3月31日）内の助成本数は５０本を上限とする。</t>
  </si>
  <si>
    <t>交付決定済本数</t>
  </si>
  <si>
    <r>
      <t xml:space="preserve">20F　×　　　　　本
40F　×　　 </t>
    </r>
    <r>
      <rPr>
        <sz val="11"/>
        <color indexed="12"/>
        <rFont val="ＤＨＰ行書体"/>
        <family val="4"/>
      </rPr>
      <t>１</t>
    </r>
    <r>
      <rPr>
        <sz val="11"/>
        <color theme="1"/>
        <rFont val="Calibri"/>
        <family val="3"/>
      </rPr>
      <t>　　本</t>
    </r>
  </si>
  <si>
    <t>◆◆◆</t>
  </si>
  <si>
    <t>◆◆◆</t>
  </si>
  <si>
    <t>２／１２</t>
  </si>
  <si>
    <t>１２／１５</t>
  </si>
  <si>
    <t>１０／２０</t>
  </si>
  <si>
    <t>１２／１７</t>
  </si>
  <si>
    <t>２／１３</t>
  </si>
  <si>
    <t>▲▲▲</t>
  </si>
  <si>
    <t>○○、▲▲▲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</si>
</sst>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2"/>
      <name val="ＤＦ行書体"/>
      <family val="4"/>
    </font>
    <font>
      <sz val="11"/>
      <color indexed="12"/>
      <name val="ＭＳ Ｐゴシック"/>
      <family val="3"/>
    </font>
    <font>
      <sz val="11"/>
      <color indexed="12"/>
      <name val="ＤＨＰ行書体"/>
      <family val="4"/>
    </font>
    <font>
      <b/>
      <sz val="9"/>
      <color indexed="10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12"/>
      <name val="ＤＦ行書体"/>
      <family val="4"/>
    </font>
    <font>
      <sz val="11"/>
      <color indexed="8"/>
      <name val="HGP創英角ﾎﾟｯﾌﾟ体"/>
      <family val="3"/>
    </font>
    <font>
      <sz val="14"/>
      <color indexed="10"/>
      <name val="HGS行書体"/>
      <family val="4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1"/>
      <color rgb="FF0000FF"/>
      <name val="ＤＦ行書体"/>
      <family val="4"/>
    </font>
    <font>
      <sz val="11"/>
      <name val="Calibri"/>
      <family val="3"/>
    </font>
    <font>
      <sz val="10"/>
      <color theme="1"/>
      <name val="ＭＳ ゴシック"/>
      <family val="3"/>
    </font>
    <font>
      <sz val="9"/>
      <color rgb="FFFF0000"/>
      <name val="Calibri"/>
      <family val="3"/>
    </font>
    <font>
      <sz val="8"/>
      <color rgb="FFFF0000"/>
      <name val="Calibri"/>
      <family val="3"/>
    </font>
    <font>
      <sz val="11"/>
      <color rgb="FF0000FF"/>
      <name val="ＤＨＰ行書体"/>
      <family val="4"/>
    </font>
    <font>
      <sz val="9"/>
      <name val="Calibri"/>
      <family val="3"/>
    </font>
    <font>
      <sz val="8"/>
      <name val="Calibri"/>
      <family val="3"/>
    </font>
    <font>
      <sz val="11"/>
      <color theme="1"/>
      <name val="HGP創英角ﾎﾟｯﾌﾟ体"/>
      <family val="3"/>
    </font>
    <font>
      <sz val="11"/>
      <color rgb="FF0000FF"/>
      <name val="Calibri"/>
      <family val="3"/>
    </font>
    <font>
      <sz val="10"/>
      <color rgb="FF0000FF"/>
      <name val="ＤＦ行書体"/>
      <family val="4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vertical="center"/>
    </xf>
    <xf numFmtId="1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38" fontId="0" fillId="28" borderId="10" xfId="49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49" fontId="58" fillId="0" borderId="0" xfId="0" applyNumberFormat="1" applyFont="1" applyFill="1" applyAlignment="1" applyProtection="1">
      <alignment vertical="center"/>
      <protection locked="0"/>
    </xf>
    <xf numFmtId="38" fontId="58" fillId="0" borderId="10" xfId="49" applyFont="1" applyFill="1" applyBorder="1" applyAlignment="1" applyProtection="1">
      <alignment vertical="center"/>
      <protection locked="0"/>
    </xf>
    <xf numFmtId="38" fontId="58" fillId="0" borderId="10" xfId="0" applyNumberFormat="1" applyFont="1" applyBorder="1" applyAlignment="1">
      <alignment vertical="center"/>
    </xf>
    <xf numFmtId="0" fontId="58" fillId="0" borderId="0" xfId="0" applyFont="1" applyFill="1" applyAlignment="1" applyProtection="1">
      <alignment vertical="center" shrinkToFit="1"/>
      <protection locked="0"/>
    </xf>
    <xf numFmtId="1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59" fillId="0" borderId="10" xfId="0" applyNumberFormat="1" applyFont="1" applyBorder="1" applyAlignment="1" quotePrefix="1">
      <alignment horizontal="center" vertical="center"/>
    </xf>
    <xf numFmtId="38" fontId="60" fillId="0" borderId="10" xfId="49" applyFont="1" applyBorder="1" applyAlignment="1">
      <alignment horizontal="center" vertical="center"/>
    </xf>
    <xf numFmtId="0" fontId="61" fillId="0" borderId="0" xfId="0" applyFont="1" applyBorder="1" applyAlignment="1">
      <alignment vertical="center" shrinkToFit="1"/>
    </xf>
    <xf numFmtId="0" fontId="62" fillId="0" borderId="0" xfId="0" applyFont="1" applyBorder="1" applyAlignment="1">
      <alignment vertical="center" wrapText="1" shrinkToFit="1"/>
    </xf>
    <xf numFmtId="0" fontId="62" fillId="0" borderId="0" xfId="0" applyFont="1" applyBorder="1" applyAlignment="1">
      <alignment vertical="center" wrapText="1" shrinkToFit="1"/>
    </xf>
    <xf numFmtId="49" fontId="59" fillId="0" borderId="10" xfId="0" applyNumberFormat="1" applyFont="1" applyBorder="1" applyAlignment="1" quotePrefix="1">
      <alignment horizontal="center" vertical="center" shrinkToFit="1"/>
    </xf>
    <xf numFmtId="49" fontId="63" fillId="0" borderId="10" xfId="0" applyNumberFormat="1" applyFont="1" applyBorder="1" applyAlignment="1" quotePrefix="1">
      <alignment horizontal="center" vertical="center" shrinkToFit="1"/>
    </xf>
    <xf numFmtId="38" fontId="58" fillId="0" borderId="10" xfId="49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49" fontId="59" fillId="0" borderId="10" xfId="0" applyNumberFormat="1" applyFont="1" applyBorder="1" applyAlignment="1" quotePrefix="1">
      <alignment horizontal="center" vertical="center" shrinkToFit="1"/>
    </xf>
    <xf numFmtId="38" fontId="60" fillId="0" borderId="10" xfId="49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 shrinkToFit="1"/>
    </xf>
    <xf numFmtId="38" fontId="60" fillId="0" borderId="10" xfId="4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Border="1" applyAlignment="1">
      <alignment vertical="center" shrinkToFit="1"/>
    </xf>
    <xf numFmtId="0" fontId="56" fillId="0" borderId="10" xfId="0" applyFont="1" applyBorder="1" applyAlignment="1">
      <alignment horizontal="center" vertical="center" wrapText="1"/>
    </xf>
    <xf numFmtId="38" fontId="58" fillId="0" borderId="10" xfId="49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38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38" fontId="0" fillId="0" borderId="10" xfId="49" applyFont="1" applyBorder="1" applyAlignment="1">
      <alignment horizontal="center" vertical="center"/>
    </xf>
    <xf numFmtId="0" fontId="65" fillId="0" borderId="13" xfId="0" applyFont="1" applyBorder="1" applyAlignment="1">
      <alignment vertical="top" wrapText="1" shrinkToFit="1"/>
    </xf>
    <xf numFmtId="0" fontId="65" fillId="0" borderId="0" xfId="0" applyFont="1" applyBorder="1" applyAlignment="1">
      <alignment vertical="top" wrapText="1" shrinkToFi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8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9" fillId="0" borderId="15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56" fillId="0" borderId="0" xfId="0" applyFont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17" xfId="0" applyFill="1" applyBorder="1" applyAlignment="1" applyProtection="1">
      <alignment horizontal="center" vertical="center"/>
      <protection locked="0"/>
    </xf>
    <xf numFmtId="38" fontId="0" fillId="0" borderId="15" xfId="0" applyNumberFormat="1" applyBorder="1" applyAlignment="1">
      <alignment horizontal="center" vertical="center"/>
    </xf>
    <xf numFmtId="0" fontId="0" fillId="28" borderId="0" xfId="0" applyFill="1" applyAlignment="1" applyProtection="1">
      <alignment horizontal="right" vertical="center"/>
      <protection locked="0"/>
    </xf>
    <xf numFmtId="38" fontId="0" fillId="28" borderId="11" xfId="49" applyFont="1" applyFill="1" applyBorder="1" applyAlignment="1" applyProtection="1">
      <alignment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38" fontId="0" fillId="28" borderId="10" xfId="49" applyFont="1" applyFill="1" applyBorder="1" applyAlignment="1" applyProtection="1">
      <alignment horizontal="center" vertical="center"/>
      <protection locked="0"/>
    </xf>
    <xf numFmtId="0" fontId="0" fillId="28" borderId="0" xfId="0" applyFill="1" applyAlignment="1" applyProtection="1">
      <alignment vertical="center" wrapText="1"/>
      <protection locked="0"/>
    </xf>
    <xf numFmtId="0" fontId="0" fillId="28" borderId="0" xfId="0" applyFill="1" applyAlignment="1" applyProtection="1">
      <alignment horizontal="distributed" vertical="center"/>
      <protection locked="0"/>
    </xf>
    <xf numFmtId="0" fontId="56" fillId="28" borderId="0" xfId="0" applyFont="1" applyFill="1" applyAlignment="1" applyProtection="1">
      <alignment vertical="center" wrapText="1"/>
      <protection locked="0"/>
    </xf>
    <xf numFmtId="38" fontId="58" fillId="0" borderId="10" xfId="49" applyFont="1" applyBorder="1" applyAlignment="1">
      <alignment vertical="center"/>
    </xf>
    <xf numFmtId="38" fontId="0" fillId="0" borderId="10" xfId="49" applyFont="1" applyFill="1" applyBorder="1" applyAlignment="1" applyProtection="1">
      <alignment vertical="center"/>
      <protection locked="0"/>
    </xf>
    <xf numFmtId="38" fontId="58" fillId="0" borderId="10" xfId="49" applyFont="1" applyFill="1" applyBorder="1" applyAlignment="1" applyProtection="1">
      <alignment vertical="center"/>
      <protection locked="0"/>
    </xf>
    <xf numFmtId="0" fontId="66" fillId="33" borderId="19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/>
    </xf>
    <xf numFmtId="0" fontId="67" fillId="0" borderId="0" xfId="0" applyFont="1" applyFill="1" applyAlignment="1" applyProtection="1">
      <alignment horizontal="distributed" vertical="center"/>
      <protection locked="0"/>
    </xf>
    <xf numFmtId="0" fontId="68" fillId="0" borderId="0" xfId="0" applyFont="1" applyFill="1" applyAlignment="1" applyProtection="1">
      <alignment vertical="center" wrapText="1"/>
      <protection locked="0"/>
    </xf>
    <xf numFmtId="0" fontId="58" fillId="0" borderId="0" xfId="0" applyFont="1" applyFill="1" applyAlignment="1" applyProtection="1">
      <alignment vertical="center" wrapText="1"/>
      <protection locked="0"/>
    </xf>
    <xf numFmtId="38" fontId="68" fillId="0" borderId="10" xfId="49" applyFont="1" applyBorder="1" applyAlignment="1">
      <alignment vertical="center" wrapText="1"/>
    </xf>
    <xf numFmtId="38" fontId="58" fillId="0" borderId="11" xfId="49" applyFont="1" applyBorder="1" applyAlignment="1">
      <alignment vertical="center"/>
    </xf>
    <xf numFmtId="38" fontId="56" fillId="0" borderId="10" xfId="49" applyFont="1" applyBorder="1" applyAlignment="1">
      <alignment vertical="center" wrapText="1"/>
    </xf>
    <xf numFmtId="38" fontId="0" fillId="0" borderId="10" xfId="49" applyFont="1" applyBorder="1" applyAlignment="1">
      <alignment vertical="center" wrapText="1"/>
    </xf>
    <xf numFmtId="38" fontId="0" fillId="0" borderId="10" xfId="49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/>
    </xf>
    <xf numFmtId="38" fontId="56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horizontal="center" vertical="center" wrapText="1"/>
    </xf>
    <xf numFmtId="38" fontId="58" fillId="0" borderId="10" xfId="49" applyFont="1" applyBorder="1" applyAlignment="1">
      <alignment horizontal="center" vertical="center" shrinkToFit="1"/>
    </xf>
    <xf numFmtId="0" fontId="58" fillId="0" borderId="0" xfId="0" applyFont="1" applyFill="1" applyAlignment="1" applyProtection="1">
      <alignment horizontal="distributed" vertical="center"/>
      <protection locked="0"/>
    </xf>
    <xf numFmtId="38" fontId="58" fillId="0" borderId="10" xfId="49" applyFont="1" applyBorder="1" applyAlignment="1">
      <alignment vertical="center" wrapText="1"/>
    </xf>
    <xf numFmtId="38" fontId="58" fillId="0" borderId="10" xfId="49" applyFont="1" applyBorder="1" applyAlignment="1">
      <alignment vertical="center" shrinkToFit="1"/>
    </xf>
    <xf numFmtId="38" fontId="58" fillId="0" borderId="15" xfId="49" applyFont="1" applyBorder="1" applyAlignment="1">
      <alignment vertical="center" shrinkToFit="1"/>
    </xf>
    <xf numFmtId="38" fontId="58" fillId="0" borderId="16" xfId="49" applyFont="1" applyBorder="1" applyAlignment="1">
      <alignment vertical="center" shrinkToFit="1"/>
    </xf>
    <xf numFmtId="38" fontId="58" fillId="0" borderId="17" xfId="49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8" fontId="57" fillId="0" borderId="0" xfId="49" applyFont="1" applyBorder="1" applyAlignment="1">
      <alignment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9</xdr:row>
      <xdr:rowOff>190500</xdr:rowOff>
    </xdr:from>
    <xdr:to>
      <xdr:col>14</xdr:col>
      <xdr:colOff>381000</xdr:colOff>
      <xdr:row>11</xdr:row>
      <xdr:rowOff>104775</xdr:rowOff>
    </xdr:to>
    <xdr:sp>
      <xdr:nvSpPr>
        <xdr:cNvPr id="1" name="円/楕円 1"/>
        <xdr:cNvSpPr>
          <a:spLocks/>
        </xdr:cNvSpPr>
      </xdr:nvSpPr>
      <xdr:spPr>
        <a:xfrm>
          <a:off x="5191125" y="2047875"/>
          <a:ext cx="55245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9</xdr:row>
      <xdr:rowOff>209550</xdr:rowOff>
    </xdr:from>
    <xdr:to>
      <xdr:col>15</xdr:col>
      <xdr:colOff>19050</xdr:colOff>
      <xdr:row>12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5276850" y="2066925"/>
          <a:ext cx="504825" cy="685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twoCellAnchor>
    <xdr:from>
      <xdr:col>8</xdr:col>
      <xdr:colOff>152400</xdr:colOff>
      <xdr:row>31</xdr:row>
      <xdr:rowOff>219075</xdr:rowOff>
    </xdr:from>
    <xdr:to>
      <xdr:col>11</xdr:col>
      <xdr:colOff>200025</xdr:colOff>
      <xdr:row>36</xdr:row>
      <xdr:rowOff>28575</xdr:rowOff>
    </xdr:to>
    <xdr:sp>
      <xdr:nvSpPr>
        <xdr:cNvPr id="3" name="直線コネクタ 4"/>
        <xdr:cNvSpPr>
          <a:spLocks/>
        </xdr:cNvSpPr>
      </xdr:nvSpPr>
      <xdr:spPr>
        <a:xfrm flipH="1">
          <a:off x="3086100" y="7372350"/>
          <a:ext cx="1276350" cy="8286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9</xdr:row>
      <xdr:rowOff>190500</xdr:rowOff>
    </xdr:from>
    <xdr:to>
      <xdr:col>14</xdr:col>
      <xdr:colOff>381000</xdr:colOff>
      <xdr:row>11</xdr:row>
      <xdr:rowOff>104775</xdr:rowOff>
    </xdr:to>
    <xdr:sp>
      <xdr:nvSpPr>
        <xdr:cNvPr id="1" name="円/楕円 1"/>
        <xdr:cNvSpPr>
          <a:spLocks/>
        </xdr:cNvSpPr>
      </xdr:nvSpPr>
      <xdr:spPr>
        <a:xfrm>
          <a:off x="5153025" y="1962150"/>
          <a:ext cx="561975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9</xdr:row>
      <xdr:rowOff>209550</xdr:rowOff>
    </xdr:from>
    <xdr:to>
      <xdr:col>14</xdr:col>
      <xdr:colOff>381000</xdr:colOff>
      <xdr:row>12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5229225" y="1981200"/>
          <a:ext cx="485775" cy="685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247650</xdr:colOff>
      <xdr:row>22</xdr:row>
      <xdr:rowOff>19050</xdr:rowOff>
    </xdr:to>
    <xdr:sp>
      <xdr:nvSpPr>
        <xdr:cNvPr id="3" name="円/楕円 3"/>
        <xdr:cNvSpPr>
          <a:spLocks/>
        </xdr:cNvSpPr>
      </xdr:nvSpPr>
      <xdr:spPr>
        <a:xfrm>
          <a:off x="1943100" y="4686300"/>
          <a:ext cx="247650" cy="2857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22</xdr:row>
      <xdr:rowOff>19050</xdr:rowOff>
    </xdr:from>
    <xdr:to>
      <xdr:col>6</xdr:col>
      <xdr:colOff>476250</xdr:colOff>
      <xdr:row>23</xdr:row>
      <xdr:rowOff>19050</xdr:rowOff>
    </xdr:to>
    <xdr:sp>
      <xdr:nvSpPr>
        <xdr:cNvPr id="4" name="円/楕円 4"/>
        <xdr:cNvSpPr>
          <a:spLocks/>
        </xdr:cNvSpPr>
      </xdr:nvSpPr>
      <xdr:spPr>
        <a:xfrm>
          <a:off x="2181225" y="4972050"/>
          <a:ext cx="247650" cy="2857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23</xdr:row>
      <xdr:rowOff>19050</xdr:rowOff>
    </xdr:from>
    <xdr:to>
      <xdr:col>6</xdr:col>
      <xdr:colOff>485775</xdr:colOff>
      <xdr:row>24</xdr:row>
      <xdr:rowOff>19050</xdr:rowOff>
    </xdr:to>
    <xdr:sp>
      <xdr:nvSpPr>
        <xdr:cNvPr id="5" name="円/楕円 5"/>
        <xdr:cNvSpPr>
          <a:spLocks/>
        </xdr:cNvSpPr>
      </xdr:nvSpPr>
      <xdr:spPr>
        <a:xfrm>
          <a:off x="2190750" y="5257800"/>
          <a:ext cx="247650" cy="2857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21</xdr:row>
      <xdr:rowOff>9525</xdr:rowOff>
    </xdr:from>
    <xdr:to>
      <xdr:col>8</xdr:col>
      <xdr:colOff>0</xdr:colOff>
      <xdr:row>22</xdr:row>
      <xdr:rowOff>9525</xdr:rowOff>
    </xdr:to>
    <xdr:sp>
      <xdr:nvSpPr>
        <xdr:cNvPr id="6" name="円/楕円 6"/>
        <xdr:cNvSpPr>
          <a:spLocks/>
        </xdr:cNvSpPr>
      </xdr:nvSpPr>
      <xdr:spPr>
        <a:xfrm>
          <a:off x="2657475" y="4676775"/>
          <a:ext cx="238125" cy="2857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22</xdr:row>
      <xdr:rowOff>9525</xdr:rowOff>
    </xdr:from>
    <xdr:to>
      <xdr:col>8</xdr:col>
      <xdr:colOff>9525</xdr:colOff>
      <xdr:row>23</xdr:row>
      <xdr:rowOff>9525</xdr:rowOff>
    </xdr:to>
    <xdr:sp>
      <xdr:nvSpPr>
        <xdr:cNvPr id="7" name="円/楕円 7"/>
        <xdr:cNvSpPr>
          <a:spLocks/>
        </xdr:cNvSpPr>
      </xdr:nvSpPr>
      <xdr:spPr>
        <a:xfrm>
          <a:off x="2667000" y="4962525"/>
          <a:ext cx="238125" cy="2857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485775</xdr:colOff>
      <xdr:row>23</xdr:row>
      <xdr:rowOff>38100</xdr:rowOff>
    </xdr:from>
    <xdr:to>
      <xdr:col>7</xdr:col>
      <xdr:colOff>228600</xdr:colOff>
      <xdr:row>24</xdr:row>
      <xdr:rowOff>38100</xdr:rowOff>
    </xdr:to>
    <xdr:sp>
      <xdr:nvSpPr>
        <xdr:cNvPr id="8" name="円/楕円 8"/>
        <xdr:cNvSpPr>
          <a:spLocks/>
        </xdr:cNvSpPr>
      </xdr:nvSpPr>
      <xdr:spPr>
        <a:xfrm>
          <a:off x="2428875" y="5276850"/>
          <a:ext cx="238125" cy="2857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33</xdr:row>
      <xdr:rowOff>209550</xdr:rowOff>
    </xdr:from>
    <xdr:to>
      <xdr:col>3</xdr:col>
      <xdr:colOff>361950</xdr:colOff>
      <xdr:row>34</xdr:row>
      <xdr:rowOff>200025</xdr:rowOff>
    </xdr:to>
    <xdr:sp>
      <xdr:nvSpPr>
        <xdr:cNvPr id="9" name="円/楕円 9"/>
        <xdr:cNvSpPr>
          <a:spLocks/>
        </xdr:cNvSpPr>
      </xdr:nvSpPr>
      <xdr:spPr>
        <a:xfrm>
          <a:off x="914400" y="8143875"/>
          <a:ext cx="190500" cy="22860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304800</xdr:rowOff>
    </xdr:from>
    <xdr:to>
      <xdr:col>4</xdr:col>
      <xdr:colOff>209550</xdr:colOff>
      <xdr:row>35</xdr:row>
      <xdr:rowOff>219075</xdr:rowOff>
    </xdr:to>
    <xdr:sp>
      <xdr:nvSpPr>
        <xdr:cNvPr id="10" name="円/楕円 15"/>
        <xdr:cNvSpPr>
          <a:spLocks/>
        </xdr:cNvSpPr>
      </xdr:nvSpPr>
      <xdr:spPr>
        <a:xfrm>
          <a:off x="1162050" y="8477250"/>
          <a:ext cx="190500" cy="22860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O47"/>
  <sheetViews>
    <sheetView zoomScalePageLayoutView="0" workbookViewId="0" topLeftCell="A10">
      <selection activeCell="N39" sqref="N39"/>
    </sheetView>
  </sheetViews>
  <sheetFormatPr defaultColWidth="9.140625" defaultRowHeight="15"/>
  <cols>
    <col min="1" max="1" width="2.421875" style="0" customWidth="1"/>
    <col min="2" max="2" width="2.8515625" style="0" customWidth="1"/>
    <col min="3" max="3" width="6.421875" style="0" customWidth="1"/>
    <col min="4" max="4" width="6.00390625" style="0" customWidth="1"/>
    <col min="5" max="5" width="6.7109375" style="0" customWidth="1"/>
    <col min="6" max="6" width="6.8515625" style="0" bestFit="1" customWidth="1"/>
    <col min="7" max="8" width="6.421875" style="0" customWidth="1"/>
    <col min="9" max="9" width="6.00390625" style="0" customWidth="1"/>
    <col min="10" max="10" width="5.421875" style="0" customWidth="1"/>
    <col min="11" max="11" width="7.28125" style="0" customWidth="1"/>
    <col min="12" max="12" width="6.00390625" style="0" customWidth="1"/>
    <col min="13" max="13" width="6.421875" style="0" customWidth="1"/>
    <col min="14" max="15" width="6.00390625" style="0" customWidth="1"/>
    <col min="16" max="16" width="1.8515625" style="0" customWidth="1"/>
    <col min="17" max="21" width="6.00390625" style="0" customWidth="1"/>
  </cols>
  <sheetData>
    <row r="1" ht="13.5">
      <c r="A1" t="s">
        <v>0</v>
      </c>
    </row>
    <row r="3" spans="14:15" ht="13.5">
      <c r="N3" s="20"/>
      <c r="O3" s="20" t="s">
        <v>38</v>
      </c>
    </row>
    <row r="4" spans="13:15" ht="13.5">
      <c r="M4" s="15"/>
      <c r="N4" s="15"/>
      <c r="O4" s="15"/>
    </row>
    <row r="5" ht="13.5">
      <c r="B5" t="s">
        <v>17</v>
      </c>
    </row>
    <row r="6" spans="2:6" ht="16.5" customHeight="1">
      <c r="B6" t="s">
        <v>19</v>
      </c>
      <c r="D6" s="84"/>
      <c r="E6" s="84"/>
      <c r="F6" s="1" t="s">
        <v>18</v>
      </c>
    </row>
    <row r="7" spans="4:6" ht="13.5">
      <c r="D7" s="15"/>
      <c r="E7" s="15"/>
      <c r="F7" s="1"/>
    </row>
    <row r="8" ht="13.5">
      <c r="H8" t="s">
        <v>20</v>
      </c>
    </row>
    <row r="9" spans="8:15" ht="27" customHeight="1">
      <c r="H9" s="84" t="s">
        <v>21</v>
      </c>
      <c r="I9" s="84"/>
      <c r="K9" s="85"/>
      <c r="L9" s="85"/>
      <c r="M9" s="85"/>
      <c r="N9" s="85"/>
      <c r="O9" s="85"/>
    </row>
    <row r="10" spans="8:15" ht="27" customHeight="1">
      <c r="H10" s="84" t="s">
        <v>22</v>
      </c>
      <c r="I10" s="84"/>
      <c r="K10" s="78"/>
      <c r="L10" s="78"/>
      <c r="M10" s="78"/>
      <c r="N10" s="78"/>
      <c r="O10" s="78"/>
    </row>
    <row r="11" spans="8:15" ht="27" customHeight="1">
      <c r="H11" s="86" t="s">
        <v>23</v>
      </c>
      <c r="I11" s="86"/>
      <c r="K11" s="78"/>
      <c r="L11" s="78"/>
      <c r="M11" s="78"/>
      <c r="N11" s="78"/>
      <c r="O11" s="78"/>
    </row>
    <row r="12" spans="8:15" ht="16.5" customHeight="1">
      <c r="H12" s="12"/>
      <c r="I12" s="2"/>
      <c r="K12" s="11"/>
      <c r="L12" s="11"/>
      <c r="M12" s="11"/>
      <c r="N12" s="11"/>
      <c r="O12" s="11"/>
    </row>
    <row r="14" spans="5:13" ht="14.25">
      <c r="E14" s="12"/>
      <c r="F14" s="12"/>
      <c r="G14" s="12"/>
      <c r="H14" s="19" t="s">
        <v>24</v>
      </c>
      <c r="I14" s="12"/>
      <c r="J14" s="12"/>
      <c r="K14" s="12"/>
      <c r="L14" s="12"/>
      <c r="M14" s="12"/>
    </row>
    <row r="16" spans="2:15" ht="28.5" customHeight="1">
      <c r="B16" s="78" t="s">
        <v>25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8" ht="13.5">
      <c r="H18" s="20" t="s">
        <v>26</v>
      </c>
    </row>
    <row r="20" spans="2:7" ht="13.5">
      <c r="B20" s="21">
        <v>1</v>
      </c>
      <c r="C20" t="s">
        <v>28</v>
      </c>
      <c r="G20" t="s">
        <v>29</v>
      </c>
    </row>
    <row r="21" ht="13.5">
      <c r="B21" s="21"/>
    </row>
    <row r="22" ht="13.5">
      <c r="B22" s="21"/>
    </row>
    <row r="23" spans="2:9" ht="13.5">
      <c r="B23" s="21">
        <v>2</v>
      </c>
      <c r="C23" t="s">
        <v>30</v>
      </c>
      <c r="F23" s="66" t="s">
        <v>68</v>
      </c>
      <c r="G23" s="22"/>
      <c r="H23" s="22"/>
      <c r="I23" s="22" t="s">
        <v>31</v>
      </c>
    </row>
    <row r="26" ht="13.5">
      <c r="C26" t="s">
        <v>1</v>
      </c>
    </row>
    <row r="27" spans="3:15" ht="27" customHeight="1">
      <c r="C27" s="80" t="s">
        <v>15</v>
      </c>
      <c r="D27" s="80"/>
      <c r="E27" s="80"/>
      <c r="F27" s="80"/>
      <c r="G27" s="80"/>
      <c r="H27" s="80"/>
      <c r="I27" s="72" t="s">
        <v>14</v>
      </c>
      <c r="J27" s="72"/>
      <c r="K27" s="45" t="s">
        <v>2</v>
      </c>
      <c r="L27" s="3" t="s">
        <v>3</v>
      </c>
      <c r="M27" s="57" t="s">
        <v>91</v>
      </c>
      <c r="N27" s="72" t="s">
        <v>4</v>
      </c>
      <c r="O27" s="72"/>
    </row>
    <row r="28" spans="3:15" ht="22.5" customHeight="1">
      <c r="C28" s="83" t="s">
        <v>5</v>
      </c>
      <c r="D28" s="81" t="s">
        <v>80</v>
      </c>
      <c r="E28" s="82"/>
      <c r="F28" s="82"/>
      <c r="G28" s="82"/>
      <c r="H28" s="82"/>
      <c r="I28" s="72" t="s">
        <v>7</v>
      </c>
      <c r="J28" s="72"/>
      <c r="K28" s="5">
        <v>10000</v>
      </c>
      <c r="L28" s="5"/>
      <c r="M28" s="64"/>
      <c r="N28" s="68"/>
      <c r="O28" s="68"/>
    </row>
    <row r="29" spans="3:15" ht="22.5" customHeight="1">
      <c r="C29" s="83"/>
      <c r="D29" s="81"/>
      <c r="E29" s="82"/>
      <c r="F29" s="82"/>
      <c r="G29" s="82"/>
      <c r="H29" s="82"/>
      <c r="I29" s="72" t="s">
        <v>8</v>
      </c>
      <c r="J29" s="72"/>
      <c r="K29" s="5">
        <v>8000</v>
      </c>
      <c r="L29" s="5"/>
      <c r="M29" s="64"/>
      <c r="N29" s="68"/>
      <c r="O29" s="68"/>
    </row>
    <row r="30" spans="3:15" ht="24.75" customHeight="1">
      <c r="C30" s="69" t="s">
        <v>6</v>
      </c>
      <c r="D30" s="81" t="s">
        <v>86</v>
      </c>
      <c r="E30" s="82"/>
      <c r="F30" s="82"/>
      <c r="G30" s="82"/>
      <c r="H30" s="82"/>
      <c r="I30" s="72" t="s">
        <v>7</v>
      </c>
      <c r="J30" s="72"/>
      <c r="K30" s="5">
        <v>6000</v>
      </c>
      <c r="L30" s="5"/>
      <c r="M30" s="64"/>
      <c r="N30" s="68"/>
      <c r="O30" s="68"/>
    </row>
    <row r="31" spans="3:15" ht="24.75" customHeight="1">
      <c r="C31" s="69"/>
      <c r="D31" s="81"/>
      <c r="E31" s="82"/>
      <c r="F31" s="82"/>
      <c r="G31" s="82"/>
      <c r="H31" s="82"/>
      <c r="I31" s="72" t="s">
        <v>8</v>
      </c>
      <c r="J31" s="72"/>
      <c r="K31" s="5">
        <v>5000</v>
      </c>
      <c r="L31" s="5"/>
      <c r="M31" s="64"/>
      <c r="N31" s="68"/>
      <c r="O31" s="68"/>
    </row>
    <row r="32" spans="3:15" ht="22.5" customHeight="1">
      <c r="C32" s="69" t="s">
        <v>54</v>
      </c>
      <c r="D32" s="70"/>
      <c r="E32" s="70"/>
      <c r="F32" s="70"/>
      <c r="G32" s="70"/>
      <c r="H32" s="70"/>
      <c r="I32" s="70"/>
      <c r="J32" s="71"/>
      <c r="K32" s="4"/>
      <c r="L32" s="7"/>
      <c r="M32" s="7"/>
      <c r="N32" s="68"/>
      <c r="O32" s="68"/>
    </row>
    <row r="33" spans="3:9" ht="12.75" customHeight="1">
      <c r="C33" s="59" t="s">
        <v>98</v>
      </c>
      <c r="D33" s="59"/>
      <c r="E33" s="59"/>
      <c r="F33" s="59"/>
      <c r="G33" s="59"/>
      <c r="H33" s="59"/>
      <c r="I33" s="59"/>
    </row>
    <row r="35" spans="3:6" ht="13.5">
      <c r="C35" t="s">
        <v>93</v>
      </c>
      <c r="F35" s="65" t="s">
        <v>97</v>
      </c>
    </row>
    <row r="36" spans="4:11" ht="13.5">
      <c r="D36" s="73" t="s">
        <v>99</v>
      </c>
      <c r="E36" s="74"/>
      <c r="F36" s="73" t="s">
        <v>95</v>
      </c>
      <c r="G36" s="74"/>
      <c r="H36" s="73" t="s">
        <v>92</v>
      </c>
      <c r="I36" s="74"/>
      <c r="J36" s="73" t="s">
        <v>94</v>
      </c>
      <c r="K36" s="74"/>
    </row>
    <row r="37" spans="4:11" ht="13.5">
      <c r="D37" s="69"/>
      <c r="E37" s="71"/>
      <c r="F37" s="69"/>
      <c r="G37" s="71"/>
      <c r="H37" s="69"/>
      <c r="I37" s="71"/>
      <c r="J37" s="69"/>
      <c r="K37" s="71"/>
    </row>
    <row r="40" ht="13.5">
      <c r="C40" t="s">
        <v>9</v>
      </c>
    </row>
    <row r="41" spans="3:10" ht="13.5">
      <c r="C41" s="72" t="s">
        <v>84</v>
      </c>
      <c r="D41" s="72"/>
      <c r="E41" s="72"/>
      <c r="F41" s="79" t="s">
        <v>10</v>
      </c>
      <c r="G41" s="72"/>
      <c r="H41" s="9" t="s">
        <v>11</v>
      </c>
      <c r="I41" s="79" t="s">
        <v>4</v>
      </c>
      <c r="J41" s="72"/>
    </row>
    <row r="42" spans="3:10" ht="13.5">
      <c r="C42" s="72"/>
      <c r="D42" s="72"/>
      <c r="E42" s="72"/>
      <c r="F42" s="75"/>
      <c r="G42" s="75"/>
      <c r="H42" s="8">
        <v>0.5</v>
      </c>
      <c r="I42" s="68"/>
      <c r="J42" s="68"/>
    </row>
    <row r="43" spans="3:10" ht="13.5">
      <c r="C43" s="72"/>
      <c r="D43" s="72"/>
      <c r="E43" s="72"/>
      <c r="F43" s="75"/>
      <c r="G43" s="75"/>
      <c r="H43" s="8">
        <v>0.5</v>
      </c>
      <c r="I43" s="68"/>
      <c r="J43" s="68"/>
    </row>
    <row r="44" spans="3:10" ht="13.5">
      <c r="C44" s="72"/>
      <c r="D44" s="72"/>
      <c r="E44" s="72"/>
      <c r="F44" s="75"/>
      <c r="G44" s="75"/>
      <c r="H44" s="8">
        <v>0.5</v>
      </c>
      <c r="I44" s="68"/>
      <c r="J44" s="68"/>
    </row>
    <row r="45" spans="3:10" ht="13.5">
      <c r="C45" s="69" t="s">
        <v>54</v>
      </c>
      <c r="D45" s="70"/>
      <c r="E45" s="70"/>
      <c r="F45" s="70"/>
      <c r="G45" s="70"/>
      <c r="H45" s="71"/>
      <c r="I45" s="68"/>
      <c r="J45" s="68"/>
    </row>
    <row r="46" spans="3:10" ht="13.5">
      <c r="C46" s="76" t="s">
        <v>27</v>
      </c>
      <c r="D46" s="76"/>
      <c r="E46" s="76"/>
      <c r="F46" s="76"/>
      <c r="G46" s="76"/>
      <c r="H46" s="76"/>
      <c r="I46" s="76"/>
      <c r="J46" s="76"/>
    </row>
    <row r="47" spans="3:10" ht="13.5">
      <c r="C47" s="77"/>
      <c r="D47" s="77"/>
      <c r="E47" s="77"/>
      <c r="F47" s="77"/>
      <c r="G47" s="77"/>
      <c r="H47" s="77"/>
      <c r="I47" s="77"/>
      <c r="J47" s="77"/>
    </row>
  </sheetData>
  <sheetProtection/>
  <mergeCells count="48">
    <mergeCell ref="K11:O11"/>
    <mergeCell ref="N29:O29"/>
    <mergeCell ref="N30:O30"/>
    <mergeCell ref="I31:J31"/>
    <mergeCell ref="N31:O31"/>
    <mergeCell ref="D6:E6"/>
    <mergeCell ref="H9:I9"/>
    <mergeCell ref="K9:O9"/>
    <mergeCell ref="H10:I10"/>
    <mergeCell ref="K10:O10"/>
    <mergeCell ref="H11:I11"/>
    <mergeCell ref="D28:H29"/>
    <mergeCell ref="C41:E41"/>
    <mergeCell ref="C30:C31"/>
    <mergeCell ref="I30:J30"/>
    <mergeCell ref="C28:C29"/>
    <mergeCell ref="I28:J28"/>
    <mergeCell ref="I29:J29"/>
    <mergeCell ref="H37:I37"/>
    <mergeCell ref="J37:K37"/>
    <mergeCell ref="B16:O16"/>
    <mergeCell ref="I27:J27"/>
    <mergeCell ref="N27:O27"/>
    <mergeCell ref="F41:G41"/>
    <mergeCell ref="I41:J41"/>
    <mergeCell ref="C27:H27"/>
    <mergeCell ref="N28:O28"/>
    <mergeCell ref="D30:H31"/>
    <mergeCell ref="F42:G42"/>
    <mergeCell ref="I42:J42"/>
    <mergeCell ref="C46:J47"/>
    <mergeCell ref="F44:G44"/>
    <mergeCell ref="J36:K36"/>
    <mergeCell ref="D37:E37"/>
    <mergeCell ref="F37:G37"/>
    <mergeCell ref="D36:E36"/>
    <mergeCell ref="F36:G36"/>
    <mergeCell ref="F43:G43"/>
    <mergeCell ref="N32:O32"/>
    <mergeCell ref="I44:J44"/>
    <mergeCell ref="I45:J45"/>
    <mergeCell ref="I43:J43"/>
    <mergeCell ref="C32:J32"/>
    <mergeCell ref="C42:E42"/>
    <mergeCell ref="C43:E43"/>
    <mergeCell ref="H36:I36"/>
    <mergeCell ref="C44:E44"/>
    <mergeCell ref="C45:H45"/>
  </mergeCells>
  <printOptions/>
  <pageMargins left="0.7086614173228347" right="0.7086614173228347" top="0.7480314960629921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R47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2.421875" style="0" customWidth="1"/>
    <col min="2" max="2" width="2.8515625" style="0" customWidth="1"/>
    <col min="3" max="3" width="6.421875" style="0" customWidth="1"/>
    <col min="4" max="4" width="6.00390625" style="0" customWidth="1"/>
    <col min="5" max="5" width="6.7109375" style="0" customWidth="1"/>
    <col min="6" max="6" width="6.8515625" style="0" bestFit="1" customWidth="1"/>
    <col min="7" max="8" width="6.421875" style="0" customWidth="1"/>
    <col min="9" max="9" width="6.00390625" style="0" customWidth="1"/>
    <col min="10" max="10" width="5.421875" style="0" customWidth="1"/>
    <col min="11" max="11" width="7.28125" style="0" customWidth="1"/>
    <col min="12" max="12" width="5.28125" style="0" bestFit="1" customWidth="1"/>
    <col min="13" max="13" width="6.421875" style="0" bestFit="1" customWidth="1"/>
    <col min="14" max="15" width="6.00390625" style="0" customWidth="1"/>
    <col min="16" max="16" width="1.8515625" style="0" customWidth="1"/>
    <col min="17" max="17" width="6.00390625" style="0" customWidth="1"/>
    <col min="18" max="18" width="6.00390625" style="0" hidden="1" customWidth="1"/>
    <col min="19" max="21" width="6.00390625" style="0" customWidth="1"/>
  </cols>
  <sheetData>
    <row r="1" ht="15">
      <c r="A1" t="s">
        <v>0</v>
      </c>
    </row>
    <row r="3" spans="12:15" ht="15">
      <c r="L3" s="90" t="s">
        <v>38</v>
      </c>
      <c r="M3" s="90"/>
      <c r="N3" s="90"/>
      <c r="O3" s="90"/>
    </row>
    <row r="4" spans="13:15" ht="15">
      <c r="M4" s="52"/>
      <c r="N4" s="52"/>
      <c r="O4" s="52"/>
    </row>
    <row r="5" ht="15">
      <c r="B5" t="s">
        <v>17</v>
      </c>
    </row>
    <row r="6" spans="2:6" ht="16.5" customHeight="1">
      <c r="B6" t="s">
        <v>19</v>
      </c>
      <c r="D6" s="95"/>
      <c r="E6" s="95"/>
      <c r="F6" s="55" t="s">
        <v>18</v>
      </c>
    </row>
    <row r="7" spans="4:6" ht="15">
      <c r="D7" s="52"/>
      <c r="E7" s="52"/>
      <c r="F7" s="55"/>
    </row>
    <row r="8" ht="15">
      <c r="H8" t="s">
        <v>20</v>
      </c>
    </row>
    <row r="9" spans="2:15" ht="27" customHeight="1">
      <c r="B9" s="63"/>
      <c r="H9" s="84" t="s">
        <v>21</v>
      </c>
      <c r="I9" s="84"/>
      <c r="K9" s="96"/>
      <c r="L9" s="96"/>
      <c r="M9" s="96"/>
      <c r="N9" s="96"/>
      <c r="O9" s="96"/>
    </row>
    <row r="10" spans="8:15" ht="27" customHeight="1">
      <c r="H10" s="84" t="s">
        <v>22</v>
      </c>
      <c r="I10" s="84"/>
      <c r="K10" s="94"/>
      <c r="L10" s="94"/>
      <c r="M10" s="94"/>
      <c r="N10" s="94"/>
      <c r="O10" s="94"/>
    </row>
    <row r="11" spans="8:15" ht="27" customHeight="1">
      <c r="H11" s="86" t="s">
        <v>23</v>
      </c>
      <c r="I11" s="86"/>
      <c r="K11" s="94"/>
      <c r="L11" s="94"/>
      <c r="M11" s="94"/>
      <c r="N11" s="94"/>
      <c r="O11" s="94"/>
    </row>
    <row r="12" spans="8:15" ht="16.5" customHeight="1">
      <c r="H12" s="12"/>
      <c r="I12" s="2"/>
      <c r="K12" s="51"/>
      <c r="L12" s="51"/>
      <c r="M12" s="51"/>
      <c r="N12" s="51"/>
      <c r="O12" s="51"/>
    </row>
    <row r="14" spans="5:13" ht="15">
      <c r="E14" s="12"/>
      <c r="F14" s="12"/>
      <c r="G14" s="12"/>
      <c r="H14" s="19" t="s">
        <v>24</v>
      </c>
      <c r="I14" s="12"/>
      <c r="J14" s="12"/>
      <c r="K14" s="12"/>
      <c r="L14" s="12"/>
      <c r="M14" s="12"/>
    </row>
    <row r="16" spans="2:15" ht="28.5" customHeight="1">
      <c r="B16" s="78" t="s">
        <v>25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8" ht="15">
      <c r="H18" s="20" t="s">
        <v>26</v>
      </c>
    </row>
    <row r="20" spans="2:12" ht="15">
      <c r="B20" s="21">
        <v>1</v>
      </c>
      <c r="C20" t="s">
        <v>28</v>
      </c>
      <c r="F20" s="90" t="s">
        <v>82</v>
      </c>
      <c r="G20" s="90"/>
      <c r="H20" s="90"/>
      <c r="I20" s="55" t="s">
        <v>83</v>
      </c>
      <c r="J20" s="90" t="s">
        <v>82</v>
      </c>
      <c r="K20" s="90"/>
      <c r="L20" s="90"/>
    </row>
    <row r="21" ht="15">
      <c r="B21" s="21"/>
    </row>
    <row r="22" ht="15">
      <c r="B22" s="21"/>
    </row>
    <row r="23" spans="2:9" ht="15">
      <c r="B23" s="21">
        <v>2</v>
      </c>
      <c r="C23" t="s">
        <v>30</v>
      </c>
      <c r="F23" s="66" t="s">
        <v>68</v>
      </c>
      <c r="G23" s="91"/>
      <c r="H23" s="91"/>
      <c r="I23" s="22" t="s">
        <v>31</v>
      </c>
    </row>
    <row r="26" ht="15">
      <c r="C26" t="s">
        <v>1</v>
      </c>
    </row>
    <row r="27" spans="3:15" ht="27" customHeight="1">
      <c r="C27" s="80" t="s">
        <v>15</v>
      </c>
      <c r="D27" s="80"/>
      <c r="E27" s="80"/>
      <c r="F27" s="80"/>
      <c r="G27" s="80"/>
      <c r="H27" s="80"/>
      <c r="I27" s="72" t="s">
        <v>14</v>
      </c>
      <c r="J27" s="72"/>
      <c r="K27" s="49" t="s">
        <v>2</v>
      </c>
      <c r="L27" s="49" t="s">
        <v>3</v>
      </c>
      <c r="M27" s="57" t="s">
        <v>91</v>
      </c>
      <c r="N27" s="72" t="s">
        <v>4</v>
      </c>
      <c r="O27" s="72"/>
    </row>
    <row r="28" spans="3:18" ht="21.75" customHeight="1">
      <c r="C28" s="83" t="s">
        <v>5</v>
      </c>
      <c r="D28" s="81" t="s">
        <v>80</v>
      </c>
      <c r="E28" s="82"/>
      <c r="F28" s="82"/>
      <c r="G28" s="82"/>
      <c r="H28" s="82"/>
      <c r="I28" s="72" t="s">
        <v>7</v>
      </c>
      <c r="J28" s="72"/>
      <c r="K28" s="5">
        <v>10000</v>
      </c>
      <c r="L28" s="23"/>
      <c r="M28" s="64">
        <f>IF((L28-R28)&gt;0,L28-R28,0)</f>
        <v>0</v>
      </c>
      <c r="N28" s="68">
        <f>K28*M28</f>
        <v>0</v>
      </c>
      <c r="O28" s="68"/>
      <c r="R28" s="62">
        <f>IF(R29-L29&gt;0,R29-L29,0)</f>
        <v>0</v>
      </c>
    </row>
    <row r="29" spans="3:18" ht="21.75" customHeight="1">
      <c r="C29" s="83"/>
      <c r="D29" s="81"/>
      <c r="E29" s="82"/>
      <c r="F29" s="82"/>
      <c r="G29" s="82"/>
      <c r="H29" s="82"/>
      <c r="I29" s="72" t="s">
        <v>8</v>
      </c>
      <c r="J29" s="72"/>
      <c r="K29" s="5">
        <v>8000</v>
      </c>
      <c r="L29" s="23"/>
      <c r="M29" s="64">
        <f>IF((L29-R29)&gt;0,L29-R29,0)</f>
        <v>0</v>
      </c>
      <c r="N29" s="68">
        <f>K29*M29</f>
        <v>0</v>
      </c>
      <c r="O29" s="68"/>
      <c r="R29" s="62">
        <f>IF(R30-L30&gt;0,R30-L30,0)</f>
        <v>0</v>
      </c>
    </row>
    <row r="30" spans="3:18" ht="24.75" customHeight="1">
      <c r="C30" s="69" t="s">
        <v>6</v>
      </c>
      <c r="D30" s="81" t="s">
        <v>86</v>
      </c>
      <c r="E30" s="82"/>
      <c r="F30" s="82"/>
      <c r="G30" s="82"/>
      <c r="H30" s="82"/>
      <c r="I30" s="72" t="s">
        <v>7</v>
      </c>
      <c r="J30" s="72"/>
      <c r="K30" s="5">
        <v>6000</v>
      </c>
      <c r="L30" s="23"/>
      <c r="M30" s="64">
        <f>IF((L30-R30)&gt;0,L30-R30,0)</f>
        <v>0</v>
      </c>
      <c r="N30" s="68">
        <f>K30*M30</f>
        <v>0</v>
      </c>
      <c r="O30" s="68"/>
      <c r="R30" s="62">
        <f>IF(R31-L31&gt;0,R31-L31,0)</f>
        <v>0</v>
      </c>
    </row>
    <row r="31" spans="3:18" ht="24.75" customHeight="1">
      <c r="C31" s="69"/>
      <c r="D31" s="81"/>
      <c r="E31" s="82"/>
      <c r="F31" s="82"/>
      <c r="G31" s="82"/>
      <c r="H31" s="82"/>
      <c r="I31" s="72" t="s">
        <v>8</v>
      </c>
      <c r="J31" s="72"/>
      <c r="K31" s="5">
        <v>5000</v>
      </c>
      <c r="L31" s="23"/>
      <c r="M31" s="64">
        <f>IF((L31-R31)&gt;0,L31-R31,0)</f>
        <v>0</v>
      </c>
      <c r="N31" s="68">
        <f>K31*M31</f>
        <v>0</v>
      </c>
      <c r="O31" s="68"/>
      <c r="R31" s="62">
        <f>J37</f>
        <v>0</v>
      </c>
    </row>
    <row r="32" spans="3:15" ht="21.75" customHeight="1">
      <c r="C32" s="69" t="s">
        <v>54</v>
      </c>
      <c r="D32" s="70"/>
      <c r="E32" s="70"/>
      <c r="F32" s="70"/>
      <c r="G32" s="70"/>
      <c r="H32" s="70"/>
      <c r="I32" s="70"/>
      <c r="J32" s="71"/>
      <c r="K32" s="4"/>
      <c r="L32" s="7">
        <f>SUM(L28:L31)</f>
        <v>0</v>
      </c>
      <c r="M32" s="7">
        <f>SUM(M28:M31)</f>
        <v>0</v>
      </c>
      <c r="N32" s="68">
        <f>SUM(N28:O31)</f>
        <v>0</v>
      </c>
      <c r="O32" s="68"/>
    </row>
    <row r="33" spans="3:9" ht="12.75" customHeight="1">
      <c r="C33" s="59" t="str">
        <f>'1号様式'!C33</f>
        <v>※助成年度（4月1日～翌年3月31日）内の助成本数は５０本を上限とする。</v>
      </c>
      <c r="D33" s="56"/>
      <c r="E33" s="56"/>
      <c r="F33" s="56"/>
      <c r="G33" s="56"/>
      <c r="H33" s="56"/>
      <c r="I33" s="56"/>
    </row>
    <row r="35" spans="3:6" ht="15">
      <c r="C35" t="s">
        <v>93</v>
      </c>
      <c r="F35" s="65" t="s">
        <v>97</v>
      </c>
    </row>
    <row r="36" spans="4:11" ht="15">
      <c r="D36" s="73" t="s">
        <v>99</v>
      </c>
      <c r="E36" s="74"/>
      <c r="F36" s="73" t="s">
        <v>95</v>
      </c>
      <c r="G36" s="74"/>
      <c r="H36" s="73" t="s">
        <v>92</v>
      </c>
      <c r="I36" s="74"/>
      <c r="J36" s="73" t="s">
        <v>94</v>
      </c>
      <c r="K36" s="74"/>
    </row>
    <row r="37" spans="4:11" ht="15">
      <c r="D37" s="87"/>
      <c r="E37" s="88"/>
      <c r="F37" s="69">
        <f>50-D37</f>
        <v>50</v>
      </c>
      <c r="G37" s="71"/>
      <c r="H37" s="89">
        <f>L32</f>
        <v>0</v>
      </c>
      <c r="I37" s="71"/>
      <c r="J37" s="89">
        <f>IF((H37-F37)&gt;0,H37-F37,0)</f>
        <v>0</v>
      </c>
      <c r="K37" s="71"/>
    </row>
    <row r="40" ht="15">
      <c r="C40" t="s">
        <v>9</v>
      </c>
    </row>
    <row r="41" spans="3:10" ht="13.5">
      <c r="C41" s="72" t="s">
        <v>84</v>
      </c>
      <c r="D41" s="72"/>
      <c r="E41" s="72"/>
      <c r="F41" s="79" t="s">
        <v>10</v>
      </c>
      <c r="G41" s="72"/>
      <c r="H41" s="53" t="s">
        <v>11</v>
      </c>
      <c r="I41" s="79" t="s">
        <v>4</v>
      </c>
      <c r="J41" s="72"/>
    </row>
    <row r="42" spans="3:10" ht="13.5">
      <c r="C42" s="92"/>
      <c r="D42" s="92"/>
      <c r="E42" s="92"/>
      <c r="F42" s="93"/>
      <c r="G42" s="93"/>
      <c r="H42" s="8">
        <v>0.5</v>
      </c>
      <c r="I42" s="68">
        <f>IF(F42&gt;200000,100000,ROUNDDOWN(F42*H42,-3))</f>
        <v>0</v>
      </c>
      <c r="J42" s="68"/>
    </row>
    <row r="43" spans="3:10" ht="13.5">
      <c r="C43" s="92"/>
      <c r="D43" s="92"/>
      <c r="E43" s="92"/>
      <c r="F43" s="93"/>
      <c r="G43" s="93"/>
      <c r="H43" s="8">
        <v>0.5</v>
      </c>
      <c r="I43" s="68">
        <f>IF(F43&gt;200000,100000,ROUNDDOWN(F43*H43,-3))</f>
        <v>0</v>
      </c>
      <c r="J43" s="68"/>
    </row>
    <row r="44" spans="3:10" ht="13.5">
      <c r="C44" s="92"/>
      <c r="D44" s="92"/>
      <c r="E44" s="92"/>
      <c r="F44" s="93"/>
      <c r="G44" s="93"/>
      <c r="H44" s="8">
        <v>0.5</v>
      </c>
      <c r="I44" s="68">
        <f>IF(F44&gt;200000,100000,ROUNDDOWN(F44*H44,-3))</f>
        <v>0</v>
      </c>
      <c r="J44" s="68"/>
    </row>
    <row r="45" spans="3:10" ht="13.5">
      <c r="C45" s="69" t="s">
        <v>54</v>
      </c>
      <c r="D45" s="70"/>
      <c r="E45" s="70"/>
      <c r="F45" s="70"/>
      <c r="G45" s="70"/>
      <c r="H45" s="71"/>
      <c r="I45" s="68">
        <f>SUM(I42:J44)</f>
        <v>0</v>
      </c>
      <c r="J45" s="68"/>
    </row>
    <row r="46" spans="3:10" ht="13.5">
      <c r="C46" s="76" t="s">
        <v>27</v>
      </c>
      <c r="D46" s="76"/>
      <c r="E46" s="76"/>
      <c r="F46" s="76"/>
      <c r="G46" s="76"/>
      <c r="H46" s="76"/>
      <c r="I46" s="76"/>
      <c r="J46" s="76"/>
    </row>
    <row r="47" spans="3:10" ht="13.5">
      <c r="C47" s="77"/>
      <c r="D47" s="77"/>
      <c r="E47" s="77"/>
      <c r="F47" s="77"/>
      <c r="G47" s="77"/>
      <c r="H47" s="77"/>
      <c r="I47" s="77"/>
      <c r="J47" s="77"/>
    </row>
  </sheetData>
  <sheetProtection sheet="1"/>
  <mergeCells count="52">
    <mergeCell ref="D6:E6"/>
    <mergeCell ref="H9:I9"/>
    <mergeCell ref="K9:O9"/>
    <mergeCell ref="H10:I10"/>
    <mergeCell ref="K10:O10"/>
    <mergeCell ref="D28:H29"/>
    <mergeCell ref="I28:J28"/>
    <mergeCell ref="N28:O28"/>
    <mergeCell ref="I29:J29"/>
    <mergeCell ref="N29:O29"/>
    <mergeCell ref="H11:I11"/>
    <mergeCell ref="K11:O11"/>
    <mergeCell ref="C32:J32"/>
    <mergeCell ref="N32:O32"/>
    <mergeCell ref="F41:G41"/>
    <mergeCell ref="F42:G42"/>
    <mergeCell ref="B16:O16"/>
    <mergeCell ref="C27:H27"/>
    <mergeCell ref="I27:J27"/>
    <mergeCell ref="N27:O27"/>
    <mergeCell ref="C28:C29"/>
    <mergeCell ref="C30:C31"/>
    <mergeCell ref="D30:H31"/>
    <mergeCell ref="I30:J30"/>
    <mergeCell ref="N30:O30"/>
    <mergeCell ref="I31:J31"/>
    <mergeCell ref="N31:O31"/>
    <mergeCell ref="I42:J42"/>
    <mergeCell ref="C43:E43"/>
    <mergeCell ref="I43:J43"/>
    <mergeCell ref="F43:G43"/>
    <mergeCell ref="F44:G44"/>
    <mergeCell ref="C44:E44"/>
    <mergeCell ref="I44:J44"/>
    <mergeCell ref="C45:H45"/>
    <mergeCell ref="I45:J45"/>
    <mergeCell ref="C46:J47"/>
    <mergeCell ref="L3:O3"/>
    <mergeCell ref="G23:H23"/>
    <mergeCell ref="F20:H20"/>
    <mergeCell ref="J20:L20"/>
    <mergeCell ref="C41:E41"/>
    <mergeCell ref="I41:J41"/>
    <mergeCell ref="C42:E42"/>
    <mergeCell ref="D36:E36"/>
    <mergeCell ref="F36:G36"/>
    <mergeCell ref="H36:I36"/>
    <mergeCell ref="J36:K36"/>
    <mergeCell ref="D37:E37"/>
    <mergeCell ref="F37:G37"/>
    <mergeCell ref="H37:I37"/>
    <mergeCell ref="J37:K37"/>
  </mergeCells>
  <printOptions/>
  <pageMargins left="0.7086614173228347" right="0.7086614173228347" top="0.7480314960629921" bottom="0.5511811023622047" header="0" footer="0"/>
  <pageSetup blackAndWhite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O47"/>
  <sheetViews>
    <sheetView zoomScalePageLayoutView="0" workbookViewId="0" topLeftCell="A16">
      <selection activeCell="S45" sqref="S45"/>
    </sheetView>
  </sheetViews>
  <sheetFormatPr defaultColWidth="9.140625" defaultRowHeight="15"/>
  <cols>
    <col min="1" max="1" width="2.421875" style="0" customWidth="1"/>
    <col min="2" max="2" width="3.28125" style="0" customWidth="1"/>
    <col min="3" max="3" width="6.28125" style="0" customWidth="1"/>
    <col min="4" max="4" width="6.00390625" style="0" customWidth="1"/>
    <col min="5" max="5" width="6.7109375" style="0" customWidth="1"/>
    <col min="6" max="6" width="6.8515625" style="0" bestFit="1" customWidth="1"/>
    <col min="7" max="7" width="6.421875" style="0" customWidth="1"/>
    <col min="8" max="10" width="6.00390625" style="0" customWidth="1"/>
    <col min="11" max="11" width="6.421875" style="0" customWidth="1"/>
    <col min="12" max="15" width="6.00390625" style="0" customWidth="1"/>
    <col min="16" max="16" width="2.7109375" style="0" customWidth="1"/>
    <col min="17" max="20" width="6.00390625" style="0" customWidth="1"/>
  </cols>
  <sheetData>
    <row r="1" spans="1:9" ht="15">
      <c r="A1" t="s">
        <v>0</v>
      </c>
      <c r="G1" s="100" t="s">
        <v>36</v>
      </c>
      <c r="H1" s="101"/>
      <c r="I1" s="102"/>
    </row>
    <row r="2" spans="7:9" ht="15.75" thickBot="1">
      <c r="G2" s="103"/>
      <c r="H2" s="104"/>
      <c r="I2" s="105"/>
    </row>
    <row r="3" spans="13:15" ht="15">
      <c r="M3" s="28"/>
      <c r="N3" s="28"/>
      <c r="O3" s="61" t="s">
        <v>89</v>
      </c>
    </row>
    <row r="4" spans="13:15" ht="15">
      <c r="M4" s="17"/>
      <c r="N4" s="17"/>
      <c r="O4" s="17"/>
    </row>
    <row r="5" ht="15">
      <c r="B5" t="s">
        <v>17</v>
      </c>
    </row>
    <row r="6" spans="2:6" ht="13.5" customHeight="1">
      <c r="B6" t="s">
        <v>19</v>
      </c>
      <c r="D6" s="106" t="s">
        <v>37</v>
      </c>
      <c r="E6" s="106"/>
      <c r="F6" s="1" t="s">
        <v>18</v>
      </c>
    </row>
    <row r="7" spans="4:6" ht="15">
      <c r="D7" s="17"/>
      <c r="E7" s="17"/>
      <c r="F7" s="1"/>
    </row>
    <row r="8" ht="15">
      <c r="H8" t="s">
        <v>20</v>
      </c>
    </row>
    <row r="9" spans="8:15" ht="27" customHeight="1">
      <c r="H9" s="84" t="s">
        <v>21</v>
      </c>
      <c r="I9" s="84"/>
      <c r="K9" s="107" t="s">
        <v>33</v>
      </c>
      <c r="L9" s="107"/>
      <c r="M9" s="107"/>
      <c r="N9" s="107"/>
      <c r="O9" s="107"/>
    </row>
    <row r="10" spans="8:15" ht="27" customHeight="1">
      <c r="H10" s="84" t="s">
        <v>22</v>
      </c>
      <c r="I10" s="84"/>
      <c r="K10" s="108" t="s">
        <v>34</v>
      </c>
      <c r="L10" s="108"/>
      <c r="M10" s="108"/>
      <c r="N10" s="108"/>
      <c r="O10" s="108"/>
    </row>
    <row r="11" spans="8:15" ht="27" customHeight="1">
      <c r="H11" s="12" t="s">
        <v>23</v>
      </c>
      <c r="I11" s="2"/>
      <c r="K11" s="108" t="s">
        <v>35</v>
      </c>
      <c r="L11" s="108"/>
      <c r="M11" s="108"/>
      <c r="N11" s="108"/>
      <c r="O11" s="108"/>
    </row>
    <row r="12" spans="8:15" ht="16.5" customHeight="1">
      <c r="H12" s="12"/>
      <c r="I12" s="2"/>
      <c r="K12" s="18"/>
      <c r="L12" s="18"/>
      <c r="M12" s="18"/>
      <c r="N12" s="18"/>
      <c r="O12" s="18"/>
    </row>
    <row r="14" spans="5:13" ht="15">
      <c r="E14" s="12"/>
      <c r="F14" s="12"/>
      <c r="G14" s="12"/>
      <c r="H14" s="19" t="s">
        <v>24</v>
      </c>
      <c r="I14" s="12"/>
      <c r="J14" s="12"/>
      <c r="K14" s="12"/>
      <c r="L14" s="12"/>
      <c r="M14" s="12"/>
    </row>
    <row r="16" spans="2:15" ht="28.5" customHeight="1">
      <c r="B16" s="78" t="s">
        <v>25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8" ht="15">
      <c r="H18" s="20" t="s">
        <v>26</v>
      </c>
    </row>
    <row r="19" ht="15">
      <c r="H19" s="20"/>
    </row>
    <row r="20" spans="2:12" ht="15">
      <c r="B20" s="21">
        <v>1</v>
      </c>
      <c r="C20" t="s">
        <v>28</v>
      </c>
      <c r="F20" s="60" t="s">
        <v>87</v>
      </c>
      <c r="G20" s="25"/>
      <c r="H20" s="25"/>
      <c r="I20" s="24" t="s">
        <v>32</v>
      </c>
      <c r="J20" s="60" t="s">
        <v>88</v>
      </c>
      <c r="K20" s="25"/>
      <c r="L20" s="25"/>
    </row>
    <row r="21" ht="15">
      <c r="B21" s="21"/>
    </row>
    <row r="22" ht="15">
      <c r="B22" s="21"/>
    </row>
    <row r="23" spans="2:9" ht="15">
      <c r="B23" s="21">
        <v>2</v>
      </c>
      <c r="C23" t="s">
        <v>30</v>
      </c>
      <c r="F23" s="66" t="s">
        <v>68</v>
      </c>
      <c r="G23" s="110">
        <f>N32+I45</f>
        <v>299000</v>
      </c>
      <c r="H23" s="110"/>
      <c r="I23" s="22" t="s">
        <v>31</v>
      </c>
    </row>
    <row r="26" ht="15">
      <c r="C26" t="s">
        <v>1</v>
      </c>
    </row>
    <row r="27" spans="3:15" ht="27" customHeight="1">
      <c r="C27" s="80" t="s">
        <v>15</v>
      </c>
      <c r="D27" s="80"/>
      <c r="E27" s="80"/>
      <c r="F27" s="80"/>
      <c r="G27" s="80"/>
      <c r="H27" s="80"/>
      <c r="I27" s="72" t="s">
        <v>14</v>
      </c>
      <c r="J27" s="72"/>
      <c r="K27" s="6" t="s">
        <v>2</v>
      </c>
      <c r="L27" s="6" t="s">
        <v>3</v>
      </c>
      <c r="M27" s="57" t="s">
        <v>91</v>
      </c>
      <c r="N27" s="72" t="s">
        <v>4</v>
      </c>
      <c r="O27" s="72"/>
    </row>
    <row r="28" spans="3:15" ht="23.25" customHeight="1">
      <c r="C28" s="83" t="s">
        <v>5</v>
      </c>
      <c r="D28" s="81" t="s">
        <v>80</v>
      </c>
      <c r="E28" s="82"/>
      <c r="F28" s="82"/>
      <c r="G28" s="82"/>
      <c r="H28" s="82"/>
      <c r="I28" s="72" t="s">
        <v>7</v>
      </c>
      <c r="J28" s="72"/>
      <c r="K28" s="67">
        <v>10000</v>
      </c>
      <c r="L28" s="26">
        <v>5</v>
      </c>
      <c r="M28" s="58">
        <v>5</v>
      </c>
      <c r="N28" s="97">
        <f>K28*M28</f>
        <v>50000</v>
      </c>
      <c r="O28" s="97"/>
    </row>
    <row r="29" spans="3:15" ht="23.25" customHeight="1">
      <c r="C29" s="83"/>
      <c r="D29" s="81"/>
      <c r="E29" s="82"/>
      <c r="F29" s="82"/>
      <c r="G29" s="82"/>
      <c r="H29" s="82"/>
      <c r="I29" s="72" t="s">
        <v>8</v>
      </c>
      <c r="J29" s="72"/>
      <c r="K29" s="5">
        <v>8000</v>
      </c>
      <c r="L29" s="26">
        <v>5</v>
      </c>
      <c r="M29" s="58">
        <v>5</v>
      </c>
      <c r="N29" s="97">
        <f>K29*M29</f>
        <v>40000</v>
      </c>
      <c r="O29" s="97"/>
    </row>
    <row r="30" spans="3:15" ht="24.75" customHeight="1">
      <c r="C30" s="69" t="s">
        <v>6</v>
      </c>
      <c r="D30" s="81" t="s">
        <v>86</v>
      </c>
      <c r="E30" s="82"/>
      <c r="F30" s="82"/>
      <c r="G30" s="82"/>
      <c r="H30" s="82"/>
      <c r="I30" s="72" t="s">
        <v>7</v>
      </c>
      <c r="J30" s="72"/>
      <c r="K30" s="5">
        <v>6000</v>
      </c>
      <c r="L30" s="26">
        <v>3</v>
      </c>
      <c r="M30" s="58">
        <v>2</v>
      </c>
      <c r="N30" s="97">
        <f>K30*M30</f>
        <v>12000</v>
      </c>
      <c r="O30" s="97"/>
    </row>
    <row r="31" spans="3:15" ht="24.75" customHeight="1">
      <c r="C31" s="69"/>
      <c r="D31" s="81"/>
      <c r="E31" s="82"/>
      <c r="F31" s="82"/>
      <c r="G31" s="82"/>
      <c r="H31" s="82"/>
      <c r="I31" s="72" t="s">
        <v>8</v>
      </c>
      <c r="J31" s="72"/>
      <c r="K31" s="5">
        <v>5000</v>
      </c>
      <c r="L31" s="26">
        <v>5</v>
      </c>
      <c r="M31" s="58">
        <v>0</v>
      </c>
      <c r="N31" s="97">
        <f>K31*M31</f>
        <v>0</v>
      </c>
      <c r="O31" s="97"/>
    </row>
    <row r="32" spans="3:15" ht="23.25" customHeight="1">
      <c r="C32" s="72" t="s">
        <v>12</v>
      </c>
      <c r="D32" s="72"/>
      <c r="E32" s="72"/>
      <c r="F32" s="72"/>
      <c r="G32" s="72"/>
      <c r="H32" s="72"/>
      <c r="I32" s="72"/>
      <c r="J32" s="72"/>
      <c r="K32" s="4"/>
      <c r="L32" s="27">
        <f>SUM(L28:L31)</f>
        <v>18</v>
      </c>
      <c r="M32" s="58">
        <f>SUM(M28:M31)</f>
        <v>12</v>
      </c>
      <c r="N32" s="97">
        <f>SUM(N28:O31)</f>
        <v>102000</v>
      </c>
      <c r="O32" s="97"/>
    </row>
    <row r="33" spans="3:9" ht="12" customHeight="1">
      <c r="C33" s="59" t="str">
        <f>'1号様式'!C33</f>
        <v>※助成年度（4月1日～翌年3月31日）内の助成本数は５０本を上限とする。</v>
      </c>
      <c r="D33" s="56"/>
      <c r="E33" s="56"/>
      <c r="F33" s="56"/>
      <c r="G33" s="56"/>
      <c r="H33" s="56"/>
      <c r="I33" s="56"/>
    </row>
    <row r="35" spans="3:6" ht="15">
      <c r="C35" t="s">
        <v>93</v>
      </c>
      <c r="F35" s="65" t="s">
        <v>97</v>
      </c>
    </row>
    <row r="36" spans="4:11" ht="15">
      <c r="D36" s="73" t="s">
        <v>99</v>
      </c>
      <c r="E36" s="74"/>
      <c r="F36" s="73" t="s">
        <v>95</v>
      </c>
      <c r="G36" s="74"/>
      <c r="H36" s="73" t="s">
        <v>92</v>
      </c>
      <c r="I36" s="74"/>
      <c r="J36" s="73" t="s">
        <v>94</v>
      </c>
      <c r="K36" s="74"/>
    </row>
    <row r="37" spans="4:11" ht="15">
      <c r="D37" s="69">
        <v>38</v>
      </c>
      <c r="E37" s="71"/>
      <c r="F37" s="69">
        <f>50-D37</f>
        <v>12</v>
      </c>
      <c r="G37" s="71"/>
      <c r="H37" s="69">
        <v>18</v>
      </c>
      <c r="I37" s="71"/>
      <c r="J37" s="69">
        <v>6</v>
      </c>
      <c r="K37" s="71"/>
    </row>
    <row r="40" ht="15">
      <c r="C40" t="s">
        <v>9</v>
      </c>
    </row>
    <row r="41" spans="3:10" ht="13.5">
      <c r="C41" s="72" t="s">
        <v>84</v>
      </c>
      <c r="D41" s="72"/>
      <c r="E41" s="72"/>
      <c r="F41" s="79" t="s">
        <v>10</v>
      </c>
      <c r="G41" s="72"/>
      <c r="H41" s="14" t="s">
        <v>11</v>
      </c>
      <c r="I41" s="79" t="s">
        <v>4</v>
      </c>
      <c r="J41" s="72"/>
    </row>
    <row r="42" spans="3:10" ht="14.25" customHeight="1">
      <c r="C42" s="109" t="s">
        <v>108</v>
      </c>
      <c r="D42" s="109"/>
      <c r="E42" s="109"/>
      <c r="F42" s="99">
        <v>195000</v>
      </c>
      <c r="G42" s="99"/>
      <c r="H42" s="8">
        <v>0.5</v>
      </c>
      <c r="I42" s="97">
        <f>IF(F42&gt;200000,100000,ROUNDDOWN(F42*H42,-3))</f>
        <v>97000</v>
      </c>
      <c r="J42" s="97"/>
    </row>
    <row r="43" spans="3:10" ht="14.25">
      <c r="C43" s="109" t="s">
        <v>102</v>
      </c>
      <c r="D43" s="109"/>
      <c r="E43" s="109"/>
      <c r="F43" s="99">
        <v>223000</v>
      </c>
      <c r="G43" s="99"/>
      <c r="H43" s="8">
        <v>0.5</v>
      </c>
      <c r="I43" s="97">
        <f>IF(F43&gt;200000,100000,ROUNDDOWN(F43*H43,-3))</f>
        <v>100000</v>
      </c>
      <c r="J43" s="97"/>
    </row>
    <row r="44" spans="3:10" ht="14.25">
      <c r="C44" s="72"/>
      <c r="D44" s="72"/>
      <c r="E44" s="72"/>
      <c r="F44" s="98"/>
      <c r="G44" s="98"/>
      <c r="H44" s="8">
        <v>0.5</v>
      </c>
      <c r="I44" s="97">
        <f>IF(F44&gt;200000,100000,ROUNDDOWN(F44*H44,-3))</f>
        <v>0</v>
      </c>
      <c r="J44" s="97"/>
    </row>
    <row r="45" spans="3:10" ht="14.25">
      <c r="C45" s="72" t="s">
        <v>13</v>
      </c>
      <c r="D45" s="72"/>
      <c r="E45" s="72"/>
      <c r="F45" s="72"/>
      <c r="G45" s="72"/>
      <c r="H45" s="72"/>
      <c r="I45" s="97">
        <f>SUM(I41:J44)</f>
        <v>197000</v>
      </c>
      <c r="J45" s="97"/>
    </row>
    <row r="46" spans="3:10" ht="13.5" customHeight="1">
      <c r="C46" s="76" t="s">
        <v>27</v>
      </c>
      <c r="D46" s="76"/>
      <c r="E46" s="76"/>
      <c r="F46" s="76"/>
      <c r="G46" s="76"/>
      <c r="H46" s="76"/>
      <c r="I46" s="76"/>
      <c r="J46" s="76"/>
    </row>
    <row r="47" spans="3:10" ht="13.5">
      <c r="C47" s="77"/>
      <c r="D47" s="77"/>
      <c r="E47" s="77"/>
      <c r="F47" s="77"/>
      <c r="G47" s="77"/>
      <c r="H47" s="77"/>
      <c r="I47" s="77"/>
      <c r="J47" s="77"/>
    </row>
  </sheetData>
  <sheetProtection/>
  <mergeCells count="49">
    <mergeCell ref="D28:H29"/>
    <mergeCell ref="D30:H31"/>
    <mergeCell ref="K11:O11"/>
    <mergeCell ref="B16:O16"/>
    <mergeCell ref="G23:H23"/>
    <mergeCell ref="I31:J31"/>
    <mergeCell ref="N31:O31"/>
    <mergeCell ref="I30:J30"/>
    <mergeCell ref="N30:O30"/>
    <mergeCell ref="H9:I9"/>
    <mergeCell ref="K9:O9"/>
    <mergeCell ref="H10:I10"/>
    <mergeCell ref="K10:O10"/>
    <mergeCell ref="I43:J43"/>
    <mergeCell ref="C43:E43"/>
    <mergeCell ref="C42:E42"/>
    <mergeCell ref="N27:O27"/>
    <mergeCell ref="N28:O28"/>
    <mergeCell ref="N29:O29"/>
    <mergeCell ref="C45:H45"/>
    <mergeCell ref="G1:I2"/>
    <mergeCell ref="F42:G42"/>
    <mergeCell ref="I29:J29"/>
    <mergeCell ref="I27:J27"/>
    <mergeCell ref="C27:H27"/>
    <mergeCell ref="C28:C29"/>
    <mergeCell ref="I28:J28"/>
    <mergeCell ref="C30:C31"/>
    <mergeCell ref="D6:E6"/>
    <mergeCell ref="C46:J47"/>
    <mergeCell ref="F44:G44"/>
    <mergeCell ref="I44:J44"/>
    <mergeCell ref="I45:J45"/>
    <mergeCell ref="I42:J42"/>
    <mergeCell ref="F41:G41"/>
    <mergeCell ref="F43:G43"/>
    <mergeCell ref="I41:J41"/>
    <mergeCell ref="C41:E41"/>
    <mergeCell ref="C44:E44"/>
    <mergeCell ref="N32:O32"/>
    <mergeCell ref="C32:J32"/>
    <mergeCell ref="D37:E37"/>
    <mergeCell ref="F37:G37"/>
    <mergeCell ref="H37:I37"/>
    <mergeCell ref="J37:K37"/>
    <mergeCell ref="D36:E36"/>
    <mergeCell ref="F36:G36"/>
    <mergeCell ref="H36:I36"/>
    <mergeCell ref="J36:K36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O44"/>
  <sheetViews>
    <sheetView zoomScalePageLayoutView="0" workbookViewId="0" topLeftCell="A16">
      <selection activeCell="D22" sqref="D22:F22"/>
    </sheetView>
  </sheetViews>
  <sheetFormatPr defaultColWidth="9.140625" defaultRowHeight="15"/>
  <cols>
    <col min="1" max="1" width="2.421875" style="0" customWidth="1"/>
    <col min="2" max="2" width="2.28125" style="0" customWidth="1"/>
    <col min="3" max="3" width="6.421875" style="0" customWidth="1"/>
    <col min="4" max="6" width="6.00390625" style="0" customWidth="1"/>
    <col min="7" max="7" width="7.421875" style="0" customWidth="1"/>
    <col min="8" max="8" width="6.8515625" style="0" customWidth="1"/>
    <col min="9" max="9" width="6.57421875" style="0" customWidth="1"/>
    <col min="10" max="11" width="5.7109375" style="0" customWidth="1"/>
    <col min="12" max="12" width="6.00390625" style="0" customWidth="1"/>
    <col min="13" max="15" width="6.28125" style="0" customWidth="1"/>
    <col min="16" max="16" width="2.57421875" style="0" customWidth="1"/>
    <col min="17" max="21" width="6.00390625" style="0" customWidth="1"/>
  </cols>
  <sheetData>
    <row r="1" ht="13.5">
      <c r="A1" t="s">
        <v>39</v>
      </c>
    </row>
    <row r="3" spans="14:15" ht="13.5">
      <c r="N3" s="20"/>
      <c r="O3" s="20" t="s">
        <v>38</v>
      </c>
    </row>
    <row r="4" spans="13:15" ht="13.5">
      <c r="M4" s="17"/>
      <c r="N4" s="17"/>
      <c r="O4" s="17"/>
    </row>
    <row r="5" ht="13.5">
      <c r="B5" t="s">
        <v>17</v>
      </c>
    </row>
    <row r="6" spans="2:6" ht="16.5" customHeight="1">
      <c r="B6" t="s">
        <v>19</v>
      </c>
      <c r="D6" s="84"/>
      <c r="E6" s="84"/>
      <c r="F6" s="1" t="s">
        <v>18</v>
      </c>
    </row>
    <row r="7" spans="4:6" ht="13.5">
      <c r="D7" s="17"/>
      <c r="E7" s="17"/>
      <c r="F7" s="1"/>
    </row>
    <row r="8" ht="13.5">
      <c r="H8" t="s">
        <v>20</v>
      </c>
    </row>
    <row r="9" spans="8:15" ht="27" customHeight="1">
      <c r="H9" s="84" t="s">
        <v>21</v>
      </c>
      <c r="I9" s="84"/>
      <c r="K9" s="85"/>
      <c r="L9" s="85"/>
      <c r="M9" s="85"/>
      <c r="N9" s="85"/>
      <c r="O9" s="85"/>
    </row>
    <row r="10" spans="8:15" ht="27" customHeight="1">
      <c r="H10" s="84" t="s">
        <v>22</v>
      </c>
      <c r="I10" s="84"/>
      <c r="K10" s="78"/>
      <c r="L10" s="78"/>
      <c r="M10" s="78"/>
      <c r="N10" s="78"/>
      <c r="O10" s="78"/>
    </row>
    <row r="11" spans="8:15" ht="27" customHeight="1">
      <c r="H11" s="86" t="s">
        <v>23</v>
      </c>
      <c r="I11" s="86"/>
      <c r="K11" s="78"/>
      <c r="L11" s="78"/>
      <c r="M11" s="78"/>
      <c r="N11" s="78"/>
      <c r="O11" s="78"/>
    </row>
    <row r="12" spans="8:15" ht="16.5" customHeight="1">
      <c r="H12" s="12"/>
      <c r="I12" s="2"/>
      <c r="K12" s="18"/>
      <c r="L12" s="18"/>
      <c r="M12" s="18"/>
      <c r="N12" s="18"/>
      <c r="O12" s="18"/>
    </row>
    <row r="14" spans="5:13" ht="14.25">
      <c r="E14" s="12"/>
      <c r="F14" s="12"/>
      <c r="G14" s="12"/>
      <c r="H14" s="19" t="s">
        <v>52</v>
      </c>
      <c r="I14" s="12"/>
      <c r="J14" s="12"/>
      <c r="K14" s="12"/>
      <c r="L14" s="12"/>
      <c r="M14" s="12"/>
    </row>
    <row r="16" spans="2:15" ht="28.5" customHeight="1">
      <c r="B16" s="78" t="s">
        <v>40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8" ht="13.5">
      <c r="H18" s="20" t="s">
        <v>26</v>
      </c>
    </row>
    <row r="20" ht="13.5">
      <c r="C20" t="s">
        <v>1</v>
      </c>
    </row>
    <row r="21" spans="3:15" ht="27.75" customHeight="1">
      <c r="C21" s="10" t="s">
        <v>41</v>
      </c>
      <c r="D21" s="72" t="s">
        <v>43</v>
      </c>
      <c r="E21" s="72"/>
      <c r="F21" s="72"/>
      <c r="G21" s="16" t="s">
        <v>44</v>
      </c>
      <c r="H21" s="16" t="s">
        <v>46</v>
      </c>
      <c r="I21" s="79" t="s">
        <v>48</v>
      </c>
      <c r="J21" s="72"/>
      <c r="K21" s="72"/>
      <c r="L21" s="16" t="s">
        <v>49</v>
      </c>
      <c r="M21" s="114" t="s">
        <v>16</v>
      </c>
      <c r="N21" s="114"/>
      <c r="O21" s="114"/>
    </row>
    <row r="22" spans="3:15" ht="22.5" customHeight="1">
      <c r="C22" s="39" t="s">
        <v>42</v>
      </c>
      <c r="D22" s="113"/>
      <c r="E22" s="113"/>
      <c r="F22" s="113"/>
      <c r="G22" s="35" t="s">
        <v>45</v>
      </c>
      <c r="H22" s="35" t="s">
        <v>47</v>
      </c>
      <c r="I22" s="112"/>
      <c r="J22" s="112"/>
      <c r="K22" s="112"/>
      <c r="L22" s="13"/>
      <c r="M22" s="111"/>
      <c r="N22" s="111"/>
      <c r="O22" s="111"/>
    </row>
    <row r="23" spans="3:15" ht="22.5" customHeight="1">
      <c r="C23" s="39" t="s">
        <v>42</v>
      </c>
      <c r="D23" s="113"/>
      <c r="E23" s="113"/>
      <c r="F23" s="113"/>
      <c r="G23" s="35" t="s">
        <v>45</v>
      </c>
      <c r="H23" s="35" t="s">
        <v>47</v>
      </c>
      <c r="I23" s="112"/>
      <c r="J23" s="112"/>
      <c r="K23" s="112"/>
      <c r="L23" s="13"/>
      <c r="M23" s="111"/>
      <c r="N23" s="111"/>
      <c r="O23" s="111"/>
    </row>
    <row r="24" spans="3:15" ht="22.5" customHeight="1">
      <c r="C24" s="39" t="s">
        <v>42</v>
      </c>
      <c r="D24" s="113"/>
      <c r="E24" s="113"/>
      <c r="F24" s="113"/>
      <c r="G24" s="35" t="s">
        <v>45</v>
      </c>
      <c r="H24" s="35" t="s">
        <v>47</v>
      </c>
      <c r="I24" s="112"/>
      <c r="J24" s="112"/>
      <c r="K24" s="112"/>
      <c r="L24" s="13"/>
      <c r="M24" s="111"/>
      <c r="N24" s="111"/>
      <c r="O24" s="111"/>
    </row>
    <row r="25" spans="3:15" ht="22.5" customHeight="1">
      <c r="C25" s="39" t="s">
        <v>42</v>
      </c>
      <c r="D25" s="113"/>
      <c r="E25" s="113"/>
      <c r="F25" s="113"/>
      <c r="G25" s="35" t="s">
        <v>45</v>
      </c>
      <c r="H25" s="35" t="s">
        <v>47</v>
      </c>
      <c r="I25" s="112"/>
      <c r="J25" s="112"/>
      <c r="K25" s="112"/>
      <c r="L25" s="13"/>
      <c r="M25" s="111"/>
      <c r="N25" s="111"/>
      <c r="O25" s="111"/>
    </row>
    <row r="26" spans="3:15" ht="22.5" customHeight="1">
      <c r="C26" s="39" t="s">
        <v>42</v>
      </c>
      <c r="D26" s="113"/>
      <c r="E26" s="113"/>
      <c r="F26" s="113"/>
      <c r="G26" s="35" t="s">
        <v>45</v>
      </c>
      <c r="H26" s="35" t="s">
        <v>47</v>
      </c>
      <c r="I26" s="112"/>
      <c r="J26" s="112"/>
      <c r="K26" s="112"/>
      <c r="L26" s="13"/>
      <c r="M26" s="111"/>
      <c r="N26" s="111"/>
      <c r="O26" s="111"/>
    </row>
    <row r="27" spans="3:15" ht="22.5" customHeight="1">
      <c r="C27" s="47" t="s">
        <v>42</v>
      </c>
      <c r="D27" s="113"/>
      <c r="E27" s="113"/>
      <c r="F27" s="113"/>
      <c r="G27" s="48" t="s">
        <v>45</v>
      </c>
      <c r="H27" s="48" t="s">
        <v>47</v>
      </c>
      <c r="I27" s="112"/>
      <c r="J27" s="112"/>
      <c r="K27" s="112"/>
      <c r="L27" s="46"/>
      <c r="M27" s="111"/>
      <c r="N27" s="111"/>
      <c r="O27" s="111"/>
    </row>
    <row r="28" spans="3:15" ht="22.5" customHeight="1">
      <c r="C28" s="47" t="s">
        <v>42</v>
      </c>
      <c r="D28" s="113"/>
      <c r="E28" s="113"/>
      <c r="F28" s="113"/>
      <c r="G28" s="48" t="s">
        <v>45</v>
      </c>
      <c r="H28" s="48" t="s">
        <v>47</v>
      </c>
      <c r="I28" s="112"/>
      <c r="J28" s="112"/>
      <c r="K28" s="112"/>
      <c r="L28" s="46"/>
      <c r="M28" s="111"/>
      <c r="N28" s="111"/>
      <c r="O28" s="111"/>
    </row>
    <row r="29" spans="3:15" ht="22.5" customHeight="1">
      <c r="C29" s="47" t="s">
        <v>42</v>
      </c>
      <c r="D29" s="113"/>
      <c r="E29" s="113"/>
      <c r="F29" s="113"/>
      <c r="G29" s="48" t="s">
        <v>45</v>
      </c>
      <c r="H29" s="48" t="s">
        <v>47</v>
      </c>
      <c r="I29" s="112"/>
      <c r="J29" s="112"/>
      <c r="K29" s="112"/>
      <c r="L29" s="46"/>
      <c r="M29" s="111"/>
      <c r="N29" s="111"/>
      <c r="O29" s="111"/>
    </row>
    <row r="30" spans="3:15" ht="22.5" customHeight="1">
      <c r="C30" s="47" t="s">
        <v>42</v>
      </c>
      <c r="D30" s="113"/>
      <c r="E30" s="113"/>
      <c r="F30" s="113"/>
      <c r="G30" s="48" t="s">
        <v>45</v>
      </c>
      <c r="H30" s="48" t="s">
        <v>47</v>
      </c>
      <c r="I30" s="112"/>
      <c r="J30" s="112"/>
      <c r="K30" s="112"/>
      <c r="L30" s="46"/>
      <c r="M30" s="111"/>
      <c r="N30" s="111"/>
      <c r="O30" s="111"/>
    </row>
    <row r="31" spans="3:15" ht="22.5" customHeight="1">
      <c r="C31" s="47" t="s">
        <v>42</v>
      </c>
      <c r="D31" s="113"/>
      <c r="E31" s="113"/>
      <c r="F31" s="113"/>
      <c r="G31" s="48" t="s">
        <v>45</v>
      </c>
      <c r="H31" s="48" t="s">
        <v>47</v>
      </c>
      <c r="I31" s="112"/>
      <c r="J31" s="112"/>
      <c r="K31" s="112"/>
      <c r="L31" s="46"/>
      <c r="M31" s="111"/>
      <c r="N31" s="111"/>
      <c r="O31" s="111"/>
    </row>
    <row r="32" spans="3:15" ht="18.75" customHeight="1">
      <c r="C32" s="30"/>
      <c r="D32" s="30"/>
      <c r="E32" s="30"/>
      <c r="F32" s="32"/>
      <c r="G32" s="32"/>
      <c r="H32" s="31"/>
      <c r="I32" s="31"/>
      <c r="K32" s="31"/>
      <c r="L32" s="31"/>
      <c r="M32" s="29"/>
      <c r="N32" s="31"/>
      <c r="O32" s="31"/>
    </row>
    <row r="33" spans="3:15" ht="13.5" customHeight="1">
      <c r="C33" t="s">
        <v>9</v>
      </c>
      <c r="D33" s="30"/>
      <c r="E33" s="30"/>
      <c r="F33" s="32"/>
      <c r="G33" s="32"/>
      <c r="H33" s="31"/>
      <c r="I33" s="31"/>
      <c r="K33" s="31"/>
      <c r="L33" s="31"/>
      <c r="M33" s="29"/>
      <c r="N33" s="31"/>
      <c r="O33" s="31"/>
    </row>
    <row r="34" spans="3:15" ht="18.75" customHeight="1">
      <c r="C34" s="10" t="s">
        <v>41</v>
      </c>
      <c r="D34" s="72" t="s">
        <v>50</v>
      </c>
      <c r="E34" s="72"/>
      <c r="F34" s="72" t="s">
        <v>43</v>
      </c>
      <c r="G34" s="72"/>
      <c r="H34" s="72"/>
      <c r="I34" s="114" t="s">
        <v>16</v>
      </c>
      <c r="J34" s="114"/>
      <c r="K34" s="114"/>
      <c r="L34" s="72" t="s">
        <v>49</v>
      </c>
      <c r="M34" s="72"/>
      <c r="N34" s="72"/>
      <c r="O34" s="31"/>
    </row>
    <row r="35" spans="3:15" ht="24.75" customHeight="1">
      <c r="C35" s="39" t="s">
        <v>42</v>
      </c>
      <c r="D35" s="80" t="s">
        <v>51</v>
      </c>
      <c r="E35" s="115"/>
      <c r="F35" s="116"/>
      <c r="G35" s="116"/>
      <c r="H35" s="116"/>
      <c r="I35" s="111"/>
      <c r="J35" s="111"/>
      <c r="K35" s="111"/>
      <c r="L35" s="117" t="s">
        <v>53</v>
      </c>
      <c r="M35" s="75"/>
      <c r="N35" s="75"/>
      <c r="O35" s="31"/>
    </row>
    <row r="36" spans="3:15" ht="24.75" customHeight="1">
      <c r="C36" s="39" t="s">
        <v>42</v>
      </c>
      <c r="D36" s="80" t="s">
        <v>51</v>
      </c>
      <c r="E36" s="115"/>
      <c r="F36" s="116"/>
      <c r="G36" s="116"/>
      <c r="H36" s="116"/>
      <c r="I36" s="111"/>
      <c r="J36" s="111"/>
      <c r="K36" s="111"/>
      <c r="L36" s="117" t="s">
        <v>53</v>
      </c>
      <c r="M36" s="75"/>
      <c r="N36" s="75"/>
      <c r="O36" s="31"/>
    </row>
    <row r="37" spans="3:15" ht="24.75" customHeight="1">
      <c r="C37" s="39" t="s">
        <v>42</v>
      </c>
      <c r="D37" s="80" t="s">
        <v>51</v>
      </c>
      <c r="E37" s="115"/>
      <c r="F37" s="116"/>
      <c r="G37" s="116"/>
      <c r="H37" s="116"/>
      <c r="I37" s="111"/>
      <c r="J37" s="111"/>
      <c r="K37" s="111"/>
      <c r="L37" s="117" t="s">
        <v>53</v>
      </c>
      <c r="M37" s="75"/>
      <c r="N37" s="75"/>
      <c r="O37" s="31"/>
    </row>
    <row r="38" spans="3:15" ht="19.5" customHeight="1">
      <c r="C38" s="36"/>
      <c r="D38" s="36"/>
      <c r="E38" s="36"/>
      <c r="F38" s="36"/>
      <c r="G38" s="36"/>
      <c r="H38" s="36"/>
      <c r="I38" s="36"/>
      <c r="K38" s="37"/>
      <c r="L38" s="38"/>
      <c r="M38" s="38"/>
      <c r="N38" s="38"/>
      <c r="O38" s="38"/>
    </row>
    <row r="39" ht="13.5">
      <c r="B39" t="s">
        <v>55</v>
      </c>
    </row>
    <row r="40" spans="2:3" ht="13.5">
      <c r="B40" s="21">
        <v>1</v>
      </c>
      <c r="C40" t="s">
        <v>81</v>
      </c>
    </row>
    <row r="41" ht="13.5">
      <c r="C41" t="s">
        <v>56</v>
      </c>
    </row>
    <row r="42" ht="7.5" customHeight="1"/>
    <row r="43" spans="2:3" ht="13.5">
      <c r="B43" s="21">
        <v>2</v>
      </c>
      <c r="C43" t="s">
        <v>57</v>
      </c>
    </row>
    <row r="44" ht="13.5">
      <c r="C44" t="s">
        <v>79</v>
      </c>
    </row>
  </sheetData>
  <sheetProtection/>
  <mergeCells count="57">
    <mergeCell ref="L36:N36"/>
    <mergeCell ref="I34:K34"/>
    <mergeCell ref="I35:K35"/>
    <mergeCell ref="I31:K31"/>
    <mergeCell ref="M31:O31"/>
    <mergeCell ref="D31:F31"/>
    <mergeCell ref="I36:K36"/>
    <mergeCell ref="L34:N34"/>
    <mergeCell ref="L35:N35"/>
    <mergeCell ref="D35:E35"/>
    <mergeCell ref="D29:F29"/>
    <mergeCell ref="I29:K29"/>
    <mergeCell ref="M29:O29"/>
    <mergeCell ref="I26:K26"/>
    <mergeCell ref="D27:F27"/>
    <mergeCell ref="I27:K27"/>
    <mergeCell ref="M27:O27"/>
    <mergeCell ref="D28:F28"/>
    <mergeCell ref="D26:F26"/>
    <mergeCell ref="M26:O26"/>
    <mergeCell ref="D30:F30"/>
    <mergeCell ref="I30:K30"/>
    <mergeCell ref="M30:O30"/>
    <mergeCell ref="I28:K28"/>
    <mergeCell ref="M28:O28"/>
    <mergeCell ref="D37:E37"/>
    <mergeCell ref="F37:H37"/>
    <mergeCell ref="I37:K37"/>
    <mergeCell ref="L37:N37"/>
    <mergeCell ref="D34:E34"/>
    <mergeCell ref="D36:E36"/>
    <mergeCell ref="F34:H34"/>
    <mergeCell ref="F35:H35"/>
    <mergeCell ref="F36:H36"/>
    <mergeCell ref="D6:E6"/>
    <mergeCell ref="H9:I9"/>
    <mergeCell ref="I22:K22"/>
    <mergeCell ref="I23:K23"/>
    <mergeCell ref="I24:K24"/>
    <mergeCell ref="D25:F25"/>
    <mergeCell ref="K9:O9"/>
    <mergeCell ref="H10:I10"/>
    <mergeCell ref="K10:O10"/>
    <mergeCell ref="H11:I11"/>
    <mergeCell ref="K11:O11"/>
    <mergeCell ref="M21:O21"/>
    <mergeCell ref="I21:K21"/>
    <mergeCell ref="M22:O22"/>
    <mergeCell ref="M23:O23"/>
    <mergeCell ref="M24:O24"/>
    <mergeCell ref="M25:O25"/>
    <mergeCell ref="B16:O16"/>
    <mergeCell ref="I25:K25"/>
    <mergeCell ref="D22:F22"/>
    <mergeCell ref="D23:F23"/>
    <mergeCell ref="D24:F24"/>
    <mergeCell ref="D21:F21"/>
  </mergeCells>
  <printOptions/>
  <pageMargins left="0.7086614173228347" right="0.7086614173228347" top="0.7480314960629921" bottom="0.551181102362204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O44"/>
  <sheetViews>
    <sheetView zoomScalePageLayoutView="0" workbookViewId="0" topLeftCell="A13">
      <selection activeCell="M24" sqref="M24:O24"/>
    </sheetView>
  </sheetViews>
  <sheetFormatPr defaultColWidth="9.140625" defaultRowHeight="15"/>
  <cols>
    <col min="1" max="1" width="2.421875" style="0" customWidth="1"/>
    <col min="2" max="2" width="2.28125" style="0" customWidth="1"/>
    <col min="3" max="3" width="6.421875" style="0" customWidth="1"/>
    <col min="4" max="6" width="6.00390625" style="0" customWidth="1"/>
    <col min="7" max="7" width="7.421875" style="0" customWidth="1"/>
    <col min="8" max="8" width="6.8515625" style="0" customWidth="1"/>
    <col min="9" max="9" width="6.57421875" style="0" customWidth="1"/>
    <col min="10" max="11" width="5.7109375" style="0" customWidth="1"/>
    <col min="12" max="12" width="6.00390625" style="0" customWidth="1"/>
    <col min="13" max="15" width="6.28125" style="0" customWidth="1"/>
    <col min="16" max="16" width="2.57421875" style="0" customWidth="1"/>
    <col min="17" max="21" width="6.00390625" style="0" customWidth="1"/>
  </cols>
  <sheetData>
    <row r="1" spans="1:10" ht="13.5">
      <c r="A1" t="s">
        <v>39</v>
      </c>
      <c r="H1" s="100" t="s">
        <v>36</v>
      </c>
      <c r="I1" s="101"/>
      <c r="J1" s="102"/>
    </row>
    <row r="2" spans="8:10" ht="14.25" thickBot="1">
      <c r="H2" s="103"/>
      <c r="I2" s="104"/>
      <c r="J2" s="105"/>
    </row>
    <row r="3" spans="14:15" ht="14.25">
      <c r="N3" s="20"/>
      <c r="O3" s="61" t="s">
        <v>89</v>
      </c>
    </row>
    <row r="4" spans="13:15" ht="13.5">
      <c r="M4" s="17"/>
      <c r="N4" s="17"/>
      <c r="O4" s="17"/>
    </row>
    <row r="5" ht="13.5">
      <c r="B5" t="s">
        <v>17</v>
      </c>
    </row>
    <row r="6" spans="2:6" ht="16.5" customHeight="1">
      <c r="B6" t="s">
        <v>58</v>
      </c>
      <c r="D6" s="119" t="s">
        <v>37</v>
      </c>
      <c r="E6" s="119"/>
      <c r="F6" s="20" t="s">
        <v>18</v>
      </c>
    </row>
    <row r="7" spans="4:6" ht="13.5">
      <c r="D7" s="17"/>
      <c r="E7" s="17"/>
      <c r="F7" s="1"/>
    </row>
    <row r="8" ht="13.5">
      <c r="H8" t="s">
        <v>20</v>
      </c>
    </row>
    <row r="9" spans="8:15" ht="27" customHeight="1">
      <c r="H9" s="84" t="s">
        <v>21</v>
      </c>
      <c r="I9" s="84"/>
      <c r="K9" s="107" t="s">
        <v>33</v>
      </c>
      <c r="L9" s="107"/>
      <c r="M9" s="107"/>
      <c r="N9" s="107"/>
      <c r="O9" s="107"/>
    </row>
    <row r="10" spans="8:15" ht="27" customHeight="1">
      <c r="H10" s="84" t="s">
        <v>22</v>
      </c>
      <c r="I10" s="84"/>
      <c r="K10" s="108" t="s">
        <v>34</v>
      </c>
      <c r="L10" s="108"/>
      <c r="M10" s="108"/>
      <c r="N10" s="108"/>
      <c r="O10" s="108"/>
    </row>
    <row r="11" spans="8:15" ht="27" customHeight="1">
      <c r="H11" s="86" t="s">
        <v>23</v>
      </c>
      <c r="I11" s="86"/>
      <c r="K11" s="108" t="s">
        <v>35</v>
      </c>
      <c r="L11" s="108"/>
      <c r="M11" s="108"/>
      <c r="N11" s="108"/>
      <c r="O11" s="108"/>
    </row>
    <row r="12" spans="8:15" ht="16.5" customHeight="1">
      <c r="H12" s="12"/>
      <c r="I12" s="2"/>
      <c r="K12" s="18"/>
      <c r="L12" s="18"/>
      <c r="M12" s="18"/>
      <c r="N12" s="18"/>
      <c r="O12" s="18"/>
    </row>
    <row r="14" spans="5:13" ht="14.25">
      <c r="E14" s="12"/>
      <c r="F14" s="12"/>
      <c r="G14" s="12"/>
      <c r="H14" s="19" t="s">
        <v>52</v>
      </c>
      <c r="I14" s="12"/>
      <c r="J14" s="12"/>
      <c r="K14" s="12"/>
      <c r="L14" s="12"/>
      <c r="M14" s="12"/>
    </row>
    <row r="16" spans="2:15" ht="28.5" customHeight="1">
      <c r="B16" s="78" t="s">
        <v>90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8" ht="13.5">
      <c r="H18" s="20" t="s">
        <v>26</v>
      </c>
    </row>
    <row r="20" ht="13.5">
      <c r="C20" t="s">
        <v>1</v>
      </c>
    </row>
    <row r="21" spans="3:15" ht="27.75" customHeight="1">
      <c r="C21" s="10" t="s">
        <v>41</v>
      </c>
      <c r="D21" s="72" t="s">
        <v>43</v>
      </c>
      <c r="E21" s="72"/>
      <c r="F21" s="72"/>
      <c r="G21" s="16" t="s">
        <v>44</v>
      </c>
      <c r="H21" s="16" t="s">
        <v>46</v>
      </c>
      <c r="I21" s="79" t="s">
        <v>48</v>
      </c>
      <c r="J21" s="72"/>
      <c r="K21" s="72"/>
      <c r="L21" s="16" t="s">
        <v>49</v>
      </c>
      <c r="M21" s="114" t="s">
        <v>16</v>
      </c>
      <c r="N21" s="114"/>
      <c r="O21" s="114"/>
    </row>
    <row r="22" spans="3:15" ht="22.5" customHeight="1">
      <c r="C22" s="40" t="s">
        <v>105</v>
      </c>
      <c r="D22" s="118" t="s">
        <v>96</v>
      </c>
      <c r="E22" s="118"/>
      <c r="F22" s="118"/>
      <c r="G22" s="35" t="s">
        <v>45</v>
      </c>
      <c r="H22" s="35" t="s">
        <v>47</v>
      </c>
      <c r="I22" s="120" t="s">
        <v>59</v>
      </c>
      <c r="J22" s="120"/>
      <c r="K22" s="120"/>
      <c r="L22" s="41">
        <v>3</v>
      </c>
      <c r="M22" s="109" t="s">
        <v>62</v>
      </c>
      <c r="N22" s="109"/>
      <c r="O22" s="109"/>
    </row>
    <row r="23" spans="3:15" ht="22.5" customHeight="1">
      <c r="C23" s="40" t="s">
        <v>104</v>
      </c>
      <c r="D23" s="118" t="s">
        <v>96</v>
      </c>
      <c r="E23" s="118"/>
      <c r="F23" s="118"/>
      <c r="G23" s="35" t="s">
        <v>45</v>
      </c>
      <c r="H23" s="35" t="s">
        <v>47</v>
      </c>
      <c r="I23" s="120" t="s">
        <v>61</v>
      </c>
      <c r="J23" s="120"/>
      <c r="K23" s="120"/>
      <c r="L23" s="41">
        <v>7</v>
      </c>
      <c r="M23" s="109" t="s">
        <v>109</v>
      </c>
      <c r="N23" s="109"/>
      <c r="O23" s="109"/>
    </row>
    <row r="24" spans="3:15" ht="22.5" customHeight="1">
      <c r="C24" s="40" t="s">
        <v>103</v>
      </c>
      <c r="D24" s="118" t="s">
        <v>96</v>
      </c>
      <c r="E24" s="118"/>
      <c r="F24" s="118"/>
      <c r="G24" s="35" t="s">
        <v>45</v>
      </c>
      <c r="H24" s="35" t="s">
        <v>47</v>
      </c>
      <c r="I24" s="120" t="s">
        <v>60</v>
      </c>
      <c r="J24" s="120"/>
      <c r="K24" s="120"/>
      <c r="L24" s="41">
        <v>8</v>
      </c>
      <c r="M24" s="109" t="s">
        <v>101</v>
      </c>
      <c r="N24" s="109"/>
      <c r="O24" s="109"/>
    </row>
    <row r="25" spans="3:15" ht="22.5" customHeight="1">
      <c r="C25" s="39" t="s">
        <v>42</v>
      </c>
      <c r="D25" s="113"/>
      <c r="E25" s="113"/>
      <c r="F25" s="113"/>
      <c r="G25" s="35" t="s">
        <v>45</v>
      </c>
      <c r="H25" s="35" t="s">
        <v>47</v>
      </c>
      <c r="I25" s="112"/>
      <c r="J25" s="112"/>
      <c r="K25" s="112"/>
      <c r="L25" s="13"/>
      <c r="M25" s="111"/>
      <c r="N25" s="111"/>
      <c r="O25" s="111"/>
    </row>
    <row r="26" spans="3:15" ht="22.5" customHeight="1">
      <c r="C26" s="47" t="s">
        <v>42</v>
      </c>
      <c r="D26" s="113"/>
      <c r="E26" s="113"/>
      <c r="F26" s="113"/>
      <c r="G26" s="54" t="s">
        <v>45</v>
      </c>
      <c r="H26" s="54" t="s">
        <v>47</v>
      </c>
      <c r="I26" s="112"/>
      <c r="J26" s="112"/>
      <c r="K26" s="112"/>
      <c r="L26" s="50"/>
      <c r="M26" s="111"/>
      <c r="N26" s="111"/>
      <c r="O26" s="111"/>
    </row>
    <row r="27" spans="3:15" ht="22.5" customHeight="1">
      <c r="C27" s="47" t="s">
        <v>42</v>
      </c>
      <c r="D27" s="113"/>
      <c r="E27" s="113"/>
      <c r="F27" s="113"/>
      <c r="G27" s="54" t="s">
        <v>45</v>
      </c>
      <c r="H27" s="54" t="s">
        <v>47</v>
      </c>
      <c r="I27" s="112"/>
      <c r="J27" s="112"/>
      <c r="K27" s="112"/>
      <c r="L27" s="50"/>
      <c r="M27" s="111"/>
      <c r="N27" s="111"/>
      <c r="O27" s="111"/>
    </row>
    <row r="28" spans="3:15" ht="22.5" customHeight="1">
      <c r="C28" s="47" t="s">
        <v>42</v>
      </c>
      <c r="D28" s="113"/>
      <c r="E28" s="113"/>
      <c r="F28" s="113"/>
      <c r="G28" s="54" t="s">
        <v>45</v>
      </c>
      <c r="H28" s="54" t="s">
        <v>47</v>
      </c>
      <c r="I28" s="112"/>
      <c r="J28" s="112"/>
      <c r="K28" s="112"/>
      <c r="L28" s="50"/>
      <c r="M28" s="111"/>
      <c r="N28" s="111"/>
      <c r="O28" s="111"/>
    </row>
    <row r="29" spans="3:15" ht="22.5" customHeight="1">
      <c r="C29" s="47" t="s">
        <v>42</v>
      </c>
      <c r="D29" s="113"/>
      <c r="E29" s="113"/>
      <c r="F29" s="113"/>
      <c r="G29" s="54" t="s">
        <v>45</v>
      </c>
      <c r="H29" s="54" t="s">
        <v>47</v>
      </c>
      <c r="I29" s="112"/>
      <c r="J29" s="112"/>
      <c r="K29" s="112"/>
      <c r="L29" s="50"/>
      <c r="M29" s="111"/>
      <c r="N29" s="111"/>
      <c r="O29" s="111"/>
    </row>
    <row r="30" spans="3:15" ht="22.5" customHeight="1">
      <c r="C30" s="47" t="s">
        <v>42</v>
      </c>
      <c r="D30" s="113"/>
      <c r="E30" s="113"/>
      <c r="F30" s="113"/>
      <c r="G30" s="54" t="s">
        <v>45</v>
      </c>
      <c r="H30" s="54" t="s">
        <v>47</v>
      </c>
      <c r="I30" s="112"/>
      <c r="J30" s="112"/>
      <c r="K30" s="112"/>
      <c r="L30" s="50"/>
      <c r="M30" s="111"/>
      <c r="N30" s="111"/>
      <c r="O30" s="111"/>
    </row>
    <row r="31" spans="3:15" ht="22.5" customHeight="1">
      <c r="C31" s="39" t="s">
        <v>42</v>
      </c>
      <c r="D31" s="113"/>
      <c r="E31" s="113"/>
      <c r="F31" s="113"/>
      <c r="G31" s="35" t="s">
        <v>45</v>
      </c>
      <c r="H31" s="35" t="s">
        <v>47</v>
      </c>
      <c r="I31" s="112"/>
      <c r="J31" s="112"/>
      <c r="K31" s="112"/>
      <c r="L31" s="13"/>
      <c r="M31" s="111"/>
      <c r="N31" s="111"/>
      <c r="O31" s="111"/>
    </row>
    <row r="32" spans="3:15" ht="18.75" customHeight="1">
      <c r="C32" s="30"/>
      <c r="D32" s="30"/>
      <c r="E32" s="30"/>
      <c r="F32" s="32"/>
      <c r="G32" s="32"/>
      <c r="H32" s="31"/>
      <c r="I32" s="31"/>
      <c r="K32" s="31"/>
      <c r="L32" s="31"/>
      <c r="M32" s="29"/>
      <c r="N32" s="31"/>
      <c r="O32" s="31"/>
    </row>
    <row r="33" spans="3:15" ht="13.5" customHeight="1">
      <c r="C33" t="s">
        <v>9</v>
      </c>
      <c r="D33" s="30"/>
      <c r="E33" s="30"/>
      <c r="F33" s="32"/>
      <c r="G33" s="32"/>
      <c r="H33" s="31"/>
      <c r="I33" s="31"/>
      <c r="K33" s="31"/>
      <c r="L33" s="31"/>
      <c r="M33" s="29"/>
      <c r="N33" s="31"/>
      <c r="O33" s="31"/>
    </row>
    <row r="34" spans="3:15" ht="18.75" customHeight="1">
      <c r="C34" s="10" t="s">
        <v>41</v>
      </c>
      <c r="D34" s="72" t="s">
        <v>50</v>
      </c>
      <c r="E34" s="72"/>
      <c r="F34" s="72" t="s">
        <v>43</v>
      </c>
      <c r="G34" s="72"/>
      <c r="H34" s="72"/>
      <c r="I34" s="114" t="s">
        <v>16</v>
      </c>
      <c r="J34" s="114"/>
      <c r="K34" s="114"/>
      <c r="L34" s="72" t="s">
        <v>49</v>
      </c>
      <c r="M34" s="72"/>
      <c r="N34" s="72"/>
      <c r="O34" s="31"/>
    </row>
    <row r="35" spans="3:15" ht="24.75" customHeight="1">
      <c r="C35" s="40" t="s">
        <v>106</v>
      </c>
      <c r="D35" s="80" t="s">
        <v>51</v>
      </c>
      <c r="E35" s="115"/>
      <c r="F35" s="122" t="s">
        <v>20</v>
      </c>
      <c r="G35" s="123"/>
      <c r="H35" s="124"/>
      <c r="I35" s="109" t="s">
        <v>108</v>
      </c>
      <c r="J35" s="109"/>
      <c r="K35" s="109"/>
      <c r="L35" s="117" t="s">
        <v>63</v>
      </c>
      <c r="M35" s="75"/>
      <c r="N35" s="75"/>
      <c r="O35" s="31"/>
    </row>
    <row r="36" spans="3:15" ht="24.75" customHeight="1">
      <c r="C36" s="40" t="s">
        <v>107</v>
      </c>
      <c r="D36" s="80" t="s">
        <v>51</v>
      </c>
      <c r="E36" s="115"/>
      <c r="F36" s="121" t="s">
        <v>20</v>
      </c>
      <c r="G36" s="121"/>
      <c r="H36" s="121"/>
      <c r="I36" s="109" t="s">
        <v>101</v>
      </c>
      <c r="J36" s="109"/>
      <c r="K36" s="109"/>
      <c r="L36" s="117" t="s">
        <v>100</v>
      </c>
      <c r="M36" s="75"/>
      <c r="N36" s="75"/>
      <c r="O36" s="31"/>
    </row>
    <row r="37" spans="3:15" ht="24.75" customHeight="1">
      <c r="C37" s="34" t="s">
        <v>42</v>
      </c>
      <c r="D37" s="80" t="s">
        <v>51</v>
      </c>
      <c r="E37" s="115"/>
      <c r="F37" s="116"/>
      <c r="G37" s="116"/>
      <c r="H37" s="116"/>
      <c r="I37" s="111"/>
      <c r="J37" s="111"/>
      <c r="K37" s="111"/>
      <c r="L37" s="117" t="s">
        <v>53</v>
      </c>
      <c r="M37" s="75"/>
      <c r="N37" s="75"/>
      <c r="O37" s="31"/>
    </row>
    <row r="38" spans="3:15" ht="19.5" customHeight="1">
      <c r="C38" s="36"/>
      <c r="D38" s="36"/>
      <c r="E38" s="36"/>
      <c r="F38" s="36"/>
      <c r="G38" s="36"/>
      <c r="H38" s="36"/>
      <c r="I38" s="36"/>
      <c r="K38" s="37"/>
      <c r="L38" s="38"/>
      <c r="M38" s="38"/>
      <c r="N38" s="38"/>
      <c r="O38" s="38"/>
    </row>
    <row r="39" ht="9.75" customHeight="1"/>
    <row r="40" spans="2:3" ht="13.5">
      <c r="B40" s="21">
        <v>1</v>
      </c>
      <c r="C40" t="s">
        <v>81</v>
      </c>
    </row>
    <row r="41" ht="13.5">
      <c r="C41" t="s">
        <v>56</v>
      </c>
    </row>
    <row r="42" ht="7.5" customHeight="1"/>
    <row r="43" spans="2:3" ht="13.5">
      <c r="B43" s="21">
        <v>2</v>
      </c>
      <c r="C43" t="s">
        <v>57</v>
      </c>
    </row>
    <row r="44" ht="13.5">
      <c r="C44" t="s">
        <v>79</v>
      </c>
    </row>
  </sheetData>
  <sheetProtection/>
  <mergeCells count="58">
    <mergeCell ref="L34:N34"/>
    <mergeCell ref="D35:E35"/>
    <mergeCell ref="F35:H35"/>
    <mergeCell ref="I35:K35"/>
    <mergeCell ref="M31:O31"/>
    <mergeCell ref="H1:J2"/>
    <mergeCell ref="D36:E36"/>
    <mergeCell ref="F36:H36"/>
    <mergeCell ref="I36:K36"/>
    <mergeCell ref="L36:N36"/>
    <mergeCell ref="D28:F28"/>
    <mergeCell ref="I28:K28"/>
    <mergeCell ref="M28:O28"/>
    <mergeCell ref="D29:F29"/>
    <mergeCell ref="D34:E34"/>
    <mergeCell ref="D26:F26"/>
    <mergeCell ref="I26:K26"/>
    <mergeCell ref="M26:O26"/>
    <mergeCell ref="D27:F27"/>
    <mergeCell ref="I27:K27"/>
    <mergeCell ref="M27:O27"/>
    <mergeCell ref="M30:O30"/>
    <mergeCell ref="D30:F30"/>
    <mergeCell ref="D37:E37"/>
    <mergeCell ref="F37:H37"/>
    <mergeCell ref="I37:K37"/>
    <mergeCell ref="L37:N37"/>
    <mergeCell ref="D31:F31"/>
    <mergeCell ref="I31:K31"/>
    <mergeCell ref="F34:H34"/>
    <mergeCell ref="I34:K34"/>
    <mergeCell ref="B16:O16"/>
    <mergeCell ref="D21:F21"/>
    <mergeCell ref="I21:K21"/>
    <mergeCell ref="M21:O21"/>
    <mergeCell ref="D22:F22"/>
    <mergeCell ref="I22:K22"/>
    <mergeCell ref="M22:O22"/>
    <mergeCell ref="L35:N35"/>
    <mergeCell ref="D24:F24"/>
    <mergeCell ref="I24:K24"/>
    <mergeCell ref="M24:O24"/>
    <mergeCell ref="I29:K29"/>
    <mergeCell ref="M29:O29"/>
    <mergeCell ref="D25:F25"/>
    <mergeCell ref="I25:K25"/>
    <mergeCell ref="M25:O25"/>
    <mergeCell ref="I30:K30"/>
    <mergeCell ref="D23:F23"/>
    <mergeCell ref="D6:E6"/>
    <mergeCell ref="H9:I9"/>
    <mergeCell ref="K9:O9"/>
    <mergeCell ref="H10:I10"/>
    <mergeCell ref="K10:O10"/>
    <mergeCell ref="H11:I11"/>
    <mergeCell ref="K11:O11"/>
    <mergeCell ref="I23:K23"/>
    <mergeCell ref="M23:O23"/>
  </mergeCells>
  <printOptions/>
  <pageMargins left="0.7086614173228347" right="0.7086614173228347" top="0.7480314960629921" bottom="0.5511811023622047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O45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2.8515625" style="0" customWidth="1"/>
    <col min="2" max="2" width="3.00390625" style="0" customWidth="1"/>
    <col min="3" max="3" width="6.421875" style="0" customWidth="1"/>
    <col min="4" max="4" width="6.00390625" style="0" customWidth="1"/>
    <col min="5" max="5" width="6.7109375" style="0" customWidth="1"/>
    <col min="6" max="6" width="6.8515625" style="0" bestFit="1" customWidth="1"/>
    <col min="7" max="7" width="6.421875" style="0" customWidth="1"/>
    <col min="8" max="8" width="7.8515625" style="0" customWidth="1"/>
    <col min="9" max="9" width="6.00390625" style="0" customWidth="1"/>
    <col min="10" max="10" width="4.421875" style="0" customWidth="1"/>
    <col min="11" max="15" width="6.00390625" style="0" customWidth="1"/>
    <col min="16" max="16" width="2.140625" style="0" customWidth="1"/>
    <col min="17" max="21" width="6.00390625" style="0" customWidth="1"/>
  </cols>
  <sheetData>
    <row r="1" ht="13.5">
      <c r="A1" t="s">
        <v>64</v>
      </c>
    </row>
    <row r="3" spans="14:15" ht="13.5">
      <c r="N3" s="20"/>
      <c r="O3" s="20" t="s">
        <v>85</v>
      </c>
    </row>
    <row r="4" spans="13:15" ht="13.5">
      <c r="M4" s="17"/>
      <c r="N4" s="17"/>
      <c r="O4" s="17"/>
    </row>
    <row r="5" ht="13.5">
      <c r="B5" t="s">
        <v>17</v>
      </c>
    </row>
    <row r="6" spans="2:6" ht="16.5" customHeight="1">
      <c r="B6" t="s">
        <v>19</v>
      </c>
      <c r="D6" s="84"/>
      <c r="E6" s="84"/>
      <c r="F6" s="1" t="s">
        <v>18</v>
      </c>
    </row>
    <row r="7" spans="4:6" ht="13.5">
      <c r="D7" s="17"/>
      <c r="E7" s="17"/>
      <c r="F7" s="1"/>
    </row>
    <row r="8" ht="13.5">
      <c r="H8" t="s">
        <v>20</v>
      </c>
    </row>
    <row r="9" spans="8:15" ht="27" customHeight="1">
      <c r="H9" s="84" t="s">
        <v>21</v>
      </c>
      <c r="I9" s="84"/>
      <c r="K9" s="85"/>
      <c r="L9" s="85"/>
      <c r="M9" s="85"/>
      <c r="N9" s="85"/>
      <c r="O9" s="85"/>
    </row>
    <row r="10" spans="8:15" ht="27" customHeight="1">
      <c r="H10" s="84" t="s">
        <v>22</v>
      </c>
      <c r="I10" s="84"/>
      <c r="K10" s="78"/>
      <c r="L10" s="78"/>
      <c r="M10" s="78"/>
      <c r="N10" s="78"/>
      <c r="O10" s="78"/>
    </row>
    <row r="11" spans="8:15" ht="27" customHeight="1">
      <c r="H11" s="86" t="s">
        <v>23</v>
      </c>
      <c r="I11" s="86"/>
      <c r="K11" s="78"/>
      <c r="L11" s="78"/>
      <c r="M11" s="78"/>
      <c r="N11" s="78"/>
      <c r="O11" s="78"/>
    </row>
    <row r="12" spans="8:15" ht="16.5" customHeight="1">
      <c r="H12" s="12"/>
      <c r="I12" s="2"/>
      <c r="K12" s="18"/>
      <c r="L12" s="18"/>
      <c r="M12" s="18"/>
      <c r="N12" s="18"/>
      <c r="O12" s="18"/>
    </row>
    <row r="14" spans="5:13" ht="14.25">
      <c r="E14" s="12"/>
      <c r="F14" s="12"/>
      <c r="G14" s="12"/>
      <c r="H14" s="19" t="s">
        <v>65</v>
      </c>
      <c r="I14" s="12"/>
      <c r="J14" s="12"/>
      <c r="K14" s="12"/>
      <c r="L14" s="12"/>
      <c r="M14" s="12"/>
    </row>
    <row r="16" spans="2:15" ht="28.5" customHeight="1">
      <c r="B16" s="78" t="s">
        <v>66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8" ht="13.5">
      <c r="H18" s="20" t="s">
        <v>26</v>
      </c>
    </row>
    <row r="20" spans="2:9" ht="14.25">
      <c r="B20" s="21">
        <v>1</v>
      </c>
      <c r="C20" t="s">
        <v>67</v>
      </c>
      <c r="F20" s="33" t="s">
        <v>68</v>
      </c>
      <c r="G20" s="127"/>
      <c r="H20" s="127"/>
      <c r="I20" s="33" t="s">
        <v>31</v>
      </c>
    </row>
    <row r="21" ht="13.5">
      <c r="B21" s="21"/>
    </row>
    <row r="22" spans="2:3" ht="13.5">
      <c r="B22" s="21">
        <v>2</v>
      </c>
      <c r="C22" t="s">
        <v>69</v>
      </c>
    </row>
    <row r="23" spans="3:15" ht="27">
      <c r="C23" s="72" t="s">
        <v>70</v>
      </c>
      <c r="D23" s="72"/>
      <c r="E23" s="72"/>
      <c r="F23" s="72" t="s">
        <v>71</v>
      </c>
      <c r="G23" s="72"/>
      <c r="H23" s="16" t="s">
        <v>73</v>
      </c>
      <c r="I23" s="72" t="s">
        <v>72</v>
      </c>
      <c r="J23" s="72"/>
      <c r="K23" s="72"/>
      <c r="L23" s="72" t="s">
        <v>74</v>
      </c>
      <c r="M23" s="72"/>
      <c r="N23" s="72"/>
      <c r="O23" s="72"/>
    </row>
    <row r="24" spans="3:15" ht="13.5">
      <c r="C24" s="79"/>
      <c r="D24" s="79"/>
      <c r="E24" s="79"/>
      <c r="F24" s="79"/>
      <c r="G24" s="79"/>
      <c r="H24" s="79" t="s">
        <v>76</v>
      </c>
      <c r="I24" s="137"/>
      <c r="J24" s="137"/>
      <c r="K24" s="137"/>
      <c r="L24" s="42" t="s">
        <v>75</v>
      </c>
      <c r="M24" s="43"/>
      <c r="N24" s="43"/>
      <c r="O24" s="44"/>
    </row>
    <row r="25" spans="3:15" ht="18.75" customHeight="1">
      <c r="C25" s="79"/>
      <c r="D25" s="79"/>
      <c r="E25" s="79"/>
      <c r="F25" s="79"/>
      <c r="G25" s="79"/>
      <c r="H25" s="72"/>
      <c r="I25" s="137"/>
      <c r="J25" s="137"/>
      <c r="K25" s="137"/>
      <c r="L25" s="128"/>
      <c r="M25" s="129"/>
      <c r="N25" s="129"/>
      <c r="O25" s="130"/>
    </row>
    <row r="26" spans="3:15" ht="13.5">
      <c r="C26" s="79"/>
      <c r="D26" s="79"/>
      <c r="E26" s="79"/>
      <c r="F26" s="79"/>
      <c r="G26" s="79"/>
      <c r="H26" s="72"/>
      <c r="I26" s="137"/>
      <c r="J26" s="137"/>
      <c r="K26" s="137"/>
      <c r="L26" s="131"/>
      <c r="M26" s="132"/>
      <c r="N26" s="132"/>
      <c r="O26" s="133"/>
    </row>
    <row r="27" spans="3:15" ht="18.75" customHeight="1">
      <c r="C27" s="79"/>
      <c r="D27" s="79"/>
      <c r="E27" s="79"/>
      <c r="F27" s="79"/>
      <c r="G27" s="79"/>
      <c r="H27" s="72"/>
      <c r="I27" s="137"/>
      <c r="J27" s="137"/>
      <c r="K27" s="137"/>
      <c r="L27" s="134"/>
      <c r="M27" s="135"/>
      <c r="N27" s="135"/>
      <c r="O27" s="136"/>
    </row>
    <row r="43" spans="10:14" ht="13.5">
      <c r="J43" t="s">
        <v>77</v>
      </c>
      <c r="L43" s="125"/>
      <c r="M43" s="125"/>
      <c r="N43" s="125"/>
    </row>
    <row r="45" spans="10:14" ht="13.5">
      <c r="J45" t="s">
        <v>78</v>
      </c>
      <c r="L45" s="126"/>
      <c r="M45" s="126"/>
      <c r="N45" s="126"/>
    </row>
  </sheetData>
  <sheetProtection/>
  <mergeCells count="21">
    <mergeCell ref="L45:N45"/>
    <mergeCell ref="G20:H20"/>
    <mergeCell ref="L23:O23"/>
    <mergeCell ref="L25:O25"/>
    <mergeCell ref="L26:O27"/>
    <mergeCell ref="I24:K27"/>
    <mergeCell ref="H24:H27"/>
    <mergeCell ref="F24:G27"/>
    <mergeCell ref="C23:E23"/>
    <mergeCell ref="F23:G23"/>
    <mergeCell ref="I23:K23"/>
    <mergeCell ref="C24:E27"/>
    <mergeCell ref="B16:O16"/>
    <mergeCell ref="L43:N43"/>
    <mergeCell ref="H11:I11"/>
    <mergeCell ref="K11:O11"/>
    <mergeCell ref="D6:E6"/>
    <mergeCell ref="H9:I9"/>
    <mergeCell ref="K9:O9"/>
    <mergeCell ref="H10:I10"/>
    <mergeCell ref="K10:O10"/>
  </mergeCells>
  <printOptions/>
  <pageMargins left="0.7086614173228347" right="0.7086614173228347" top="0.7480314960629921" bottom="0.551181102362204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2020-04-15T08:09:11Z</cp:lastPrinted>
  <dcterms:created xsi:type="dcterms:W3CDTF">2015-07-02T11:41:24Z</dcterms:created>
  <dcterms:modified xsi:type="dcterms:W3CDTF">2020-09-28T05:22:09Z</dcterms:modified>
  <cp:category/>
  <cp:version/>
  <cp:contentType/>
  <cp:contentStatus/>
</cp:coreProperties>
</file>